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4560" windowHeight="15620" tabRatio="500"/>
  </bookViews>
  <sheets>
    <sheet name="Fig S4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61" i="1" l="1"/>
  <c r="P60" i="1"/>
  <c r="P41" i="1"/>
  <c r="L30" i="1"/>
  <c r="O60" i="1"/>
  <c r="M60" i="1"/>
  <c r="Q60" i="1"/>
  <c r="N60" i="1"/>
  <c r="L60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AE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M30" i="1"/>
  <c r="N30" i="1"/>
  <c r="O30" i="1"/>
  <c r="L31" i="1"/>
  <c r="M31" i="1"/>
  <c r="N31" i="1"/>
  <c r="O31" i="1"/>
  <c r="P31" i="1"/>
  <c r="P30" i="1"/>
</calcChain>
</file>

<file path=xl/sharedStrings.xml><?xml version="1.0" encoding="utf-8"?>
<sst xmlns="http://schemas.openxmlformats.org/spreadsheetml/2006/main" count="81" uniqueCount="56">
  <si>
    <t>Signal</t>
  </si>
  <si>
    <t>Correlation, then phaser as function of sites</t>
  </si>
  <si>
    <t>phaser-0</t>
  </si>
  <si>
    <t>phaser-1</t>
  </si>
  <si>
    <t>phaser-2</t>
  </si>
  <si>
    <t>phaser-3</t>
  </si>
  <si>
    <t>phaser-5</t>
  </si>
  <si>
    <t>phaser-6</t>
  </si>
  <si>
    <t>phaser-7</t>
  </si>
  <si>
    <t>phaser-9</t>
  </si>
  <si>
    <t>phaser-10</t>
  </si>
  <si>
    <t>phaser-11</t>
  </si>
  <si>
    <t>phaser-12</t>
  </si>
  <si>
    <t>phaser-13</t>
  </si>
  <si>
    <t>phaser-14</t>
  </si>
  <si>
    <t>phaser-15</t>
  </si>
  <si>
    <t>phaser-16</t>
  </si>
  <si>
    <t>phaser-17</t>
  </si>
  <si>
    <t>phaser-18</t>
  </si>
  <si>
    <t>correl-0</t>
  </si>
  <si>
    <t>correl-1</t>
  </si>
  <si>
    <t>correl-2</t>
  </si>
  <si>
    <t>correl-3</t>
  </si>
  <si>
    <t>correl-5</t>
  </si>
  <si>
    <t>correl-6</t>
  </si>
  <si>
    <t>correl-7</t>
  </si>
  <si>
    <t>correl-9</t>
  </si>
  <si>
    <t>correl-10</t>
  </si>
  <si>
    <t>correl-11</t>
  </si>
  <si>
    <t>correl-12</t>
  </si>
  <si>
    <t>correl-13</t>
  </si>
  <si>
    <t>correl-14</t>
  </si>
  <si>
    <t>correl-15</t>
  </si>
  <si>
    <t>correl-16</t>
  </si>
  <si>
    <t>correl-18</t>
  </si>
  <si>
    <t>correl-17</t>
  </si>
  <si>
    <t>4 sites-correlation</t>
  </si>
  <si>
    <t>8 sites-correlation</t>
  </si>
  <si>
    <t>4 sites-LLG</t>
  </si>
  <si>
    <t>8 sites-LLG</t>
  </si>
  <si>
    <t>Mean for signal &lt;7.5</t>
  </si>
  <si>
    <t>Mean for signal &gt; 7.5</t>
  </si>
  <si>
    <t>correl</t>
  </si>
  <si>
    <t>corrrel</t>
  </si>
  <si>
    <t>phaser</t>
  </si>
  <si>
    <t>sites</t>
  </si>
  <si>
    <t>Rotated</t>
  </si>
  <si>
    <t>CC (signal&lt;7.5)</t>
  </si>
  <si>
    <t>CC (signal&gt;7.5)</t>
  </si>
  <si>
    <t>LLG (signal&lt;7.5)</t>
  </si>
  <si>
    <t>LLG (signal&gt;7.5)</t>
  </si>
  <si>
    <t>LLG/CC(signal &lt;7.5)</t>
  </si>
  <si>
    <t>LLG/CC(signal &gt;7.5)</t>
  </si>
  <si>
    <t>mean</t>
  </si>
  <si>
    <t>overall ratio LLG/CC</t>
  </si>
  <si>
    <t>Fig. 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</si>
</sst>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0" fontId="3" fillId="0" borderId="0" xfId="0" applyFont="1"/>
    <xf numFmtId="0" fontId="4" fillId="0" borderId="0" xfId="0" applyFont="1"/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353042233357"/>
          <c:y val="0.0494938132733408"/>
          <c:w val="0.687158482462419"/>
          <c:h val="0.739032620922385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 S4'!$AO$1</c:f>
              <c:strCache>
                <c:ptCount val="1"/>
                <c:pt idx="0">
                  <c:v>8 sites-LLG</c:v>
                </c:pt>
              </c:strCache>
            </c:strRef>
          </c:tx>
          <c:spPr>
            <a:ln w="47625">
              <a:noFill/>
            </a:ln>
          </c:spPr>
          <c:xVal>
            <c:numRef>
              <c:f>'Fig S4'!$K$2:$K$29</c:f>
              <c:numCache>
                <c:formatCode>General</c:formatCode>
                <c:ptCount val="28"/>
                <c:pt idx="0">
                  <c:v>5.22</c:v>
                </c:pt>
                <c:pt idx="1">
                  <c:v>5.66</c:v>
                </c:pt>
                <c:pt idx="2">
                  <c:v>5.81</c:v>
                </c:pt>
                <c:pt idx="3">
                  <c:v>5.87</c:v>
                </c:pt>
                <c:pt idx="4">
                  <c:v>6.23</c:v>
                </c:pt>
                <c:pt idx="5">
                  <c:v>6.63</c:v>
                </c:pt>
                <c:pt idx="6">
                  <c:v>6.769999999999999</c:v>
                </c:pt>
                <c:pt idx="7">
                  <c:v>7.13</c:v>
                </c:pt>
                <c:pt idx="8">
                  <c:v>7.38</c:v>
                </c:pt>
                <c:pt idx="9">
                  <c:v>7.74</c:v>
                </c:pt>
                <c:pt idx="10">
                  <c:v>7.94</c:v>
                </c:pt>
                <c:pt idx="11">
                  <c:v>7.97</c:v>
                </c:pt>
                <c:pt idx="12">
                  <c:v>8.02</c:v>
                </c:pt>
                <c:pt idx="13">
                  <c:v>8.140000000000001</c:v>
                </c:pt>
                <c:pt idx="14">
                  <c:v>8.220000000000001</c:v>
                </c:pt>
                <c:pt idx="15">
                  <c:v>8.220000000000001</c:v>
                </c:pt>
                <c:pt idx="16">
                  <c:v>8.4</c:v>
                </c:pt>
                <c:pt idx="17">
                  <c:v>8.43</c:v>
                </c:pt>
                <c:pt idx="18">
                  <c:v>8.55</c:v>
                </c:pt>
                <c:pt idx="19">
                  <c:v>8.56</c:v>
                </c:pt>
                <c:pt idx="20">
                  <c:v>8.93</c:v>
                </c:pt>
                <c:pt idx="21">
                  <c:v>9.02</c:v>
                </c:pt>
                <c:pt idx="22">
                  <c:v>9.03</c:v>
                </c:pt>
                <c:pt idx="23">
                  <c:v>9.03</c:v>
                </c:pt>
                <c:pt idx="24">
                  <c:v>9.07</c:v>
                </c:pt>
                <c:pt idx="25">
                  <c:v>9.28</c:v>
                </c:pt>
                <c:pt idx="26">
                  <c:v>9.41</c:v>
                </c:pt>
                <c:pt idx="27">
                  <c:v>9.630000000000001</c:v>
                </c:pt>
              </c:numCache>
            </c:numRef>
          </c:xVal>
          <c:yVal>
            <c:numRef>
              <c:f>'Fig S4'!$AO$2:$AO$29</c:f>
              <c:numCache>
                <c:formatCode>General</c:formatCode>
                <c:ptCount val="28"/>
                <c:pt idx="0">
                  <c:v>1.881</c:v>
                </c:pt>
                <c:pt idx="1">
                  <c:v>0.329</c:v>
                </c:pt>
                <c:pt idx="2">
                  <c:v>1.091</c:v>
                </c:pt>
                <c:pt idx="3">
                  <c:v>1.293</c:v>
                </c:pt>
                <c:pt idx="4">
                  <c:v>0.557</c:v>
                </c:pt>
                <c:pt idx="5">
                  <c:v>1.577</c:v>
                </c:pt>
                <c:pt idx="6">
                  <c:v>1.992</c:v>
                </c:pt>
                <c:pt idx="7">
                  <c:v>4.427</c:v>
                </c:pt>
                <c:pt idx="8">
                  <c:v>3.689</c:v>
                </c:pt>
                <c:pt idx="9">
                  <c:v>3.509</c:v>
                </c:pt>
                <c:pt idx="10">
                  <c:v>4.584</c:v>
                </c:pt>
                <c:pt idx="11">
                  <c:v>3.456</c:v>
                </c:pt>
                <c:pt idx="12">
                  <c:v>3.107</c:v>
                </c:pt>
                <c:pt idx="13">
                  <c:v>2.61</c:v>
                </c:pt>
                <c:pt idx="14">
                  <c:v>3.243</c:v>
                </c:pt>
                <c:pt idx="15">
                  <c:v>3.315</c:v>
                </c:pt>
                <c:pt idx="16">
                  <c:v>4.514</c:v>
                </c:pt>
                <c:pt idx="17">
                  <c:v>4.745</c:v>
                </c:pt>
                <c:pt idx="18">
                  <c:v>3.933</c:v>
                </c:pt>
                <c:pt idx="19">
                  <c:v>3.729</c:v>
                </c:pt>
                <c:pt idx="20">
                  <c:v>5.094</c:v>
                </c:pt>
                <c:pt idx="21">
                  <c:v>5.028</c:v>
                </c:pt>
                <c:pt idx="22">
                  <c:v>4.941</c:v>
                </c:pt>
                <c:pt idx="23">
                  <c:v>4.769999999999999</c:v>
                </c:pt>
                <c:pt idx="24">
                  <c:v>5.095</c:v>
                </c:pt>
                <c:pt idx="25">
                  <c:v>5.971</c:v>
                </c:pt>
                <c:pt idx="26">
                  <c:v>6.245</c:v>
                </c:pt>
                <c:pt idx="27">
                  <c:v>6.504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'Fig S4'!$T$1</c:f>
              <c:strCache>
                <c:ptCount val="1"/>
                <c:pt idx="0">
                  <c:v>8 sites-correlation</c:v>
                </c:pt>
              </c:strCache>
            </c:strRef>
          </c:tx>
          <c:spPr>
            <a:ln w="47625">
              <a:noFill/>
            </a:ln>
          </c:spPr>
          <c:xVal>
            <c:numRef>
              <c:f>'Fig S4'!$K$2:$K$29</c:f>
              <c:numCache>
                <c:formatCode>General</c:formatCode>
                <c:ptCount val="28"/>
                <c:pt idx="0">
                  <c:v>5.22</c:v>
                </c:pt>
                <c:pt idx="1">
                  <c:v>5.66</c:v>
                </c:pt>
                <c:pt idx="2">
                  <c:v>5.81</c:v>
                </c:pt>
                <c:pt idx="3">
                  <c:v>5.87</c:v>
                </c:pt>
                <c:pt idx="4">
                  <c:v>6.23</c:v>
                </c:pt>
                <c:pt idx="5">
                  <c:v>6.63</c:v>
                </c:pt>
                <c:pt idx="6">
                  <c:v>6.769999999999999</c:v>
                </c:pt>
                <c:pt idx="7">
                  <c:v>7.13</c:v>
                </c:pt>
                <c:pt idx="8">
                  <c:v>7.38</c:v>
                </c:pt>
                <c:pt idx="9">
                  <c:v>7.74</c:v>
                </c:pt>
                <c:pt idx="10">
                  <c:v>7.94</c:v>
                </c:pt>
                <c:pt idx="11">
                  <c:v>7.97</c:v>
                </c:pt>
                <c:pt idx="12">
                  <c:v>8.02</c:v>
                </c:pt>
                <c:pt idx="13">
                  <c:v>8.140000000000001</c:v>
                </c:pt>
                <c:pt idx="14">
                  <c:v>8.220000000000001</c:v>
                </c:pt>
                <c:pt idx="15">
                  <c:v>8.220000000000001</c:v>
                </c:pt>
                <c:pt idx="16">
                  <c:v>8.4</c:v>
                </c:pt>
                <c:pt idx="17">
                  <c:v>8.43</c:v>
                </c:pt>
                <c:pt idx="18">
                  <c:v>8.55</c:v>
                </c:pt>
                <c:pt idx="19">
                  <c:v>8.56</c:v>
                </c:pt>
                <c:pt idx="20">
                  <c:v>8.93</c:v>
                </c:pt>
                <c:pt idx="21">
                  <c:v>9.02</c:v>
                </c:pt>
                <c:pt idx="22">
                  <c:v>9.03</c:v>
                </c:pt>
                <c:pt idx="23">
                  <c:v>9.03</c:v>
                </c:pt>
                <c:pt idx="24">
                  <c:v>9.07</c:v>
                </c:pt>
                <c:pt idx="25">
                  <c:v>9.28</c:v>
                </c:pt>
                <c:pt idx="26">
                  <c:v>9.41</c:v>
                </c:pt>
                <c:pt idx="27">
                  <c:v>9.630000000000001</c:v>
                </c:pt>
              </c:numCache>
            </c:numRef>
          </c:xVal>
          <c:yVal>
            <c:numRef>
              <c:f>'Fig S4'!$T$2:$T$29</c:f>
              <c:numCache>
                <c:formatCode>General</c:formatCode>
                <c:ptCount val="28"/>
                <c:pt idx="0">
                  <c:v>0.761</c:v>
                </c:pt>
                <c:pt idx="1">
                  <c:v>1.792</c:v>
                </c:pt>
                <c:pt idx="2">
                  <c:v>1.41</c:v>
                </c:pt>
                <c:pt idx="3">
                  <c:v>1.241</c:v>
                </c:pt>
                <c:pt idx="4">
                  <c:v>0.977</c:v>
                </c:pt>
                <c:pt idx="5">
                  <c:v>0.16</c:v>
                </c:pt>
                <c:pt idx="6">
                  <c:v>1.464</c:v>
                </c:pt>
                <c:pt idx="7">
                  <c:v>1.34</c:v>
                </c:pt>
                <c:pt idx="8">
                  <c:v>2.377</c:v>
                </c:pt>
                <c:pt idx="9">
                  <c:v>1.918</c:v>
                </c:pt>
                <c:pt idx="10">
                  <c:v>1.594</c:v>
                </c:pt>
                <c:pt idx="11">
                  <c:v>2.22</c:v>
                </c:pt>
                <c:pt idx="12">
                  <c:v>1.094</c:v>
                </c:pt>
                <c:pt idx="13">
                  <c:v>2.024</c:v>
                </c:pt>
                <c:pt idx="14">
                  <c:v>2.155</c:v>
                </c:pt>
                <c:pt idx="15">
                  <c:v>3.02</c:v>
                </c:pt>
                <c:pt idx="16">
                  <c:v>2.33</c:v>
                </c:pt>
                <c:pt idx="17">
                  <c:v>2.328</c:v>
                </c:pt>
                <c:pt idx="18">
                  <c:v>3.024</c:v>
                </c:pt>
                <c:pt idx="19">
                  <c:v>2.627</c:v>
                </c:pt>
                <c:pt idx="20">
                  <c:v>3.287</c:v>
                </c:pt>
                <c:pt idx="21">
                  <c:v>2.502</c:v>
                </c:pt>
                <c:pt idx="22">
                  <c:v>2.42</c:v>
                </c:pt>
                <c:pt idx="23">
                  <c:v>2.804</c:v>
                </c:pt>
                <c:pt idx="24">
                  <c:v>2.469</c:v>
                </c:pt>
                <c:pt idx="25">
                  <c:v>2.83</c:v>
                </c:pt>
                <c:pt idx="26">
                  <c:v>2.91</c:v>
                </c:pt>
                <c:pt idx="27">
                  <c:v>3.025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'Fig S4'!$AK$1</c:f>
              <c:strCache>
                <c:ptCount val="1"/>
                <c:pt idx="0">
                  <c:v>4 sites-LLG</c:v>
                </c:pt>
              </c:strCache>
            </c:strRef>
          </c:tx>
          <c:spPr>
            <a:ln w="47625">
              <a:noFill/>
            </a:ln>
          </c:spPr>
          <c:xVal>
            <c:numRef>
              <c:f>'Fig S4'!$K$2:$K$29</c:f>
              <c:numCache>
                <c:formatCode>General</c:formatCode>
                <c:ptCount val="28"/>
                <c:pt idx="0">
                  <c:v>5.22</c:v>
                </c:pt>
                <c:pt idx="1">
                  <c:v>5.66</c:v>
                </c:pt>
                <c:pt idx="2">
                  <c:v>5.81</c:v>
                </c:pt>
                <c:pt idx="3">
                  <c:v>5.87</c:v>
                </c:pt>
                <c:pt idx="4">
                  <c:v>6.23</c:v>
                </c:pt>
                <c:pt idx="5">
                  <c:v>6.63</c:v>
                </c:pt>
                <c:pt idx="6">
                  <c:v>6.769999999999999</c:v>
                </c:pt>
                <c:pt idx="7">
                  <c:v>7.13</c:v>
                </c:pt>
                <c:pt idx="8">
                  <c:v>7.38</c:v>
                </c:pt>
                <c:pt idx="9">
                  <c:v>7.74</c:v>
                </c:pt>
                <c:pt idx="10">
                  <c:v>7.94</c:v>
                </c:pt>
                <c:pt idx="11">
                  <c:v>7.97</c:v>
                </c:pt>
                <c:pt idx="12">
                  <c:v>8.02</c:v>
                </c:pt>
                <c:pt idx="13">
                  <c:v>8.140000000000001</c:v>
                </c:pt>
                <c:pt idx="14">
                  <c:v>8.220000000000001</c:v>
                </c:pt>
                <c:pt idx="15">
                  <c:v>8.220000000000001</c:v>
                </c:pt>
                <c:pt idx="16">
                  <c:v>8.4</c:v>
                </c:pt>
                <c:pt idx="17">
                  <c:v>8.43</c:v>
                </c:pt>
                <c:pt idx="18">
                  <c:v>8.55</c:v>
                </c:pt>
                <c:pt idx="19">
                  <c:v>8.56</c:v>
                </c:pt>
                <c:pt idx="20">
                  <c:v>8.93</c:v>
                </c:pt>
                <c:pt idx="21">
                  <c:v>9.02</c:v>
                </c:pt>
                <c:pt idx="22">
                  <c:v>9.03</c:v>
                </c:pt>
                <c:pt idx="23">
                  <c:v>9.03</c:v>
                </c:pt>
                <c:pt idx="24">
                  <c:v>9.07</c:v>
                </c:pt>
                <c:pt idx="25">
                  <c:v>9.28</c:v>
                </c:pt>
                <c:pt idx="26">
                  <c:v>9.41</c:v>
                </c:pt>
                <c:pt idx="27">
                  <c:v>9.630000000000001</c:v>
                </c:pt>
              </c:numCache>
            </c:numRef>
          </c:xVal>
          <c:yVal>
            <c:numRef>
              <c:f>'Fig S4'!$AK$2:$AK$29</c:f>
              <c:numCache>
                <c:formatCode>General</c:formatCode>
                <c:ptCount val="28"/>
                <c:pt idx="0">
                  <c:v>0.04</c:v>
                </c:pt>
                <c:pt idx="1">
                  <c:v>0.477</c:v>
                </c:pt>
                <c:pt idx="2">
                  <c:v>0.148</c:v>
                </c:pt>
                <c:pt idx="3">
                  <c:v>0.176</c:v>
                </c:pt>
                <c:pt idx="4">
                  <c:v>-0.065</c:v>
                </c:pt>
                <c:pt idx="5">
                  <c:v>0.529</c:v>
                </c:pt>
                <c:pt idx="6">
                  <c:v>0.624</c:v>
                </c:pt>
                <c:pt idx="7">
                  <c:v>0.738</c:v>
                </c:pt>
                <c:pt idx="8">
                  <c:v>0.712</c:v>
                </c:pt>
                <c:pt idx="9">
                  <c:v>0.297</c:v>
                </c:pt>
                <c:pt idx="10">
                  <c:v>0.764</c:v>
                </c:pt>
                <c:pt idx="11">
                  <c:v>0.608</c:v>
                </c:pt>
                <c:pt idx="12">
                  <c:v>0.865</c:v>
                </c:pt>
                <c:pt idx="13">
                  <c:v>0.357</c:v>
                </c:pt>
                <c:pt idx="14">
                  <c:v>0.581</c:v>
                </c:pt>
                <c:pt idx="15">
                  <c:v>0.258</c:v>
                </c:pt>
                <c:pt idx="16">
                  <c:v>0.916</c:v>
                </c:pt>
                <c:pt idx="17">
                  <c:v>0.393</c:v>
                </c:pt>
                <c:pt idx="18">
                  <c:v>0.975</c:v>
                </c:pt>
                <c:pt idx="19">
                  <c:v>0.55</c:v>
                </c:pt>
                <c:pt idx="20">
                  <c:v>0.682</c:v>
                </c:pt>
                <c:pt idx="21">
                  <c:v>0.956</c:v>
                </c:pt>
                <c:pt idx="22">
                  <c:v>0.699</c:v>
                </c:pt>
                <c:pt idx="23">
                  <c:v>0.816</c:v>
                </c:pt>
                <c:pt idx="24">
                  <c:v>0.773</c:v>
                </c:pt>
                <c:pt idx="25">
                  <c:v>0.78</c:v>
                </c:pt>
                <c:pt idx="26">
                  <c:v>0.941</c:v>
                </c:pt>
                <c:pt idx="27">
                  <c:v>0.91</c:v>
                </c:pt>
              </c:numCache>
            </c:numRef>
          </c:yVal>
          <c:smooth val="0"/>
        </c:ser>
        <c:ser>
          <c:idx val="1"/>
          <c:order val="3"/>
          <c:tx>
            <c:strRef>
              <c:f>'Fig S4'!$P$1</c:f>
              <c:strCache>
                <c:ptCount val="1"/>
                <c:pt idx="0">
                  <c:v>4 sites-correlation</c:v>
                </c:pt>
              </c:strCache>
            </c:strRef>
          </c:tx>
          <c:spPr>
            <a:ln w="47625">
              <a:noFill/>
            </a:ln>
          </c:spPr>
          <c:xVal>
            <c:numRef>
              <c:f>'Fig S4'!$K$2:$K$29</c:f>
              <c:numCache>
                <c:formatCode>General</c:formatCode>
                <c:ptCount val="28"/>
                <c:pt idx="0">
                  <c:v>5.22</c:v>
                </c:pt>
                <c:pt idx="1">
                  <c:v>5.66</c:v>
                </c:pt>
                <c:pt idx="2">
                  <c:v>5.81</c:v>
                </c:pt>
                <c:pt idx="3">
                  <c:v>5.87</c:v>
                </c:pt>
                <c:pt idx="4">
                  <c:v>6.23</c:v>
                </c:pt>
                <c:pt idx="5">
                  <c:v>6.63</c:v>
                </c:pt>
                <c:pt idx="6">
                  <c:v>6.769999999999999</c:v>
                </c:pt>
                <c:pt idx="7">
                  <c:v>7.13</c:v>
                </c:pt>
                <c:pt idx="8">
                  <c:v>7.38</c:v>
                </c:pt>
                <c:pt idx="9">
                  <c:v>7.74</c:v>
                </c:pt>
                <c:pt idx="10">
                  <c:v>7.94</c:v>
                </c:pt>
                <c:pt idx="11">
                  <c:v>7.97</c:v>
                </c:pt>
                <c:pt idx="12">
                  <c:v>8.02</c:v>
                </c:pt>
                <c:pt idx="13">
                  <c:v>8.140000000000001</c:v>
                </c:pt>
                <c:pt idx="14">
                  <c:v>8.220000000000001</c:v>
                </c:pt>
                <c:pt idx="15">
                  <c:v>8.220000000000001</c:v>
                </c:pt>
                <c:pt idx="16">
                  <c:v>8.4</c:v>
                </c:pt>
                <c:pt idx="17">
                  <c:v>8.43</c:v>
                </c:pt>
                <c:pt idx="18">
                  <c:v>8.55</c:v>
                </c:pt>
                <c:pt idx="19">
                  <c:v>8.56</c:v>
                </c:pt>
                <c:pt idx="20">
                  <c:v>8.93</c:v>
                </c:pt>
                <c:pt idx="21">
                  <c:v>9.02</c:v>
                </c:pt>
                <c:pt idx="22">
                  <c:v>9.03</c:v>
                </c:pt>
                <c:pt idx="23">
                  <c:v>9.03</c:v>
                </c:pt>
                <c:pt idx="24">
                  <c:v>9.07</c:v>
                </c:pt>
                <c:pt idx="25">
                  <c:v>9.28</c:v>
                </c:pt>
                <c:pt idx="26">
                  <c:v>9.41</c:v>
                </c:pt>
                <c:pt idx="27">
                  <c:v>9.630000000000001</c:v>
                </c:pt>
              </c:numCache>
            </c:numRef>
          </c:xVal>
          <c:yVal>
            <c:numRef>
              <c:f>'Fig S4'!$P$2:$P$29</c:f>
              <c:numCache>
                <c:formatCode>General</c:formatCode>
                <c:ptCount val="28"/>
                <c:pt idx="0">
                  <c:v>0.134</c:v>
                </c:pt>
                <c:pt idx="1">
                  <c:v>-0.073</c:v>
                </c:pt>
                <c:pt idx="2">
                  <c:v>0.39</c:v>
                </c:pt>
                <c:pt idx="3">
                  <c:v>0.613</c:v>
                </c:pt>
                <c:pt idx="4">
                  <c:v>0.124</c:v>
                </c:pt>
                <c:pt idx="5">
                  <c:v>0.128</c:v>
                </c:pt>
                <c:pt idx="6">
                  <c:v>-0.097</c:v>
                </c:pt>
                <c:pt idx="7">
                  <c:v>0.194</c:v>
                </c:pt>
                <c:pt idx="8">
                  <c:v>0.717</c:v>
                </c:pt>
                <c:pt idx="9">
                  <c:v>0.156</c:v>
                </c:pt>
                <c:pt idx="10">
                  <c:v>0.211</c:v>
                </c:pt>
                <c:pt idx="11">
                  <c:v>0.171</c:v>
                </c:pt>
                <c:pt idx="12">
                  <c:v>0.792</c:v>
                </c:pt>
                <c:pt idx="13">
                  <c:v>0.108</c:v>
                </c:pt>
                <c:pt idx="14">
                  <c:v>0.562</c:v>
                </c:pt>
                <c:pt idx="15">
                  <c:v>0.408</c:v>
                </c:pt>
                <c:pt idx="16">
                  <c:v>0.258</c:v>
                </c:pt>
                <c:pt idx="17">
                  <c:v>0.099</c:v>
                </c:pt>
                <c:pt idx="18">
                  <c:v>0.534</c:v>
                </c:pt>
                <c:pt idx="19">
                  <c:v>0.245</c:v>
                </c:pt>
                <c:pt idx="20">
                  <c:v>0.635</c:v>
                </c:pt>
                <c:pt idx="21">
                  <c:v>0.492</c:v>
                </c:pt>
                <c:pt idx="22">
                  <c:v>0.408</c:v>
                </c:pt>
                <c:pt idx="23">
                  <c:v>0.333</c:v>
                </c:pt>
                <c:pt idx="24">
                  <c:v>0.421</c:v>
                </c:pt>
                <c:pt idx="25">
                  <c:v>0.462</c:v>
                </c:pt>
                <c:pt idx="26">
                  <c:v>0.441</c:v>
                </c:pt>
                <c:pt idx="27">
                  <c:v>0.44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1265208"/>
        <c:axId val="-2129395336"/>
      </c:scatterChart>
      <c:valAx>
        <c:axId val="2131265208"/>
        <c:scaling>
          <c:orientation val="minMax"/>
          <c:min val="5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Anomalous signal</a:t>
                </a:r>
              </a:p>
            </c:rich>
          </c:tx>
          <c:layout>
            <c:manualLayout>
              <c:xMode val="edge"/>
              <c:yMode val="edge"/>
              <c:x val="0.340550465282749"/>
              <c:y val="0.91676040494938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9395336"/>
        <c:crossesAt val="-1.0"/>
        <c:crossBetween val="midCat"/>
        <c:majorUnit val="1.0"/>
      </c:valAx>
      <c:valAx>
        <c:axId val="-21293953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Z-score normalized to solutions with 0-1 correct sites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1265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25482748747316"/>
          <c:y val="0.0834289611436366"/>
          <c:w val="0.296006585540444"/>
          <c:h val="0.267674729635174"/>
        </c:manualLayout>
      </c:layout>
      <c:overlay val="0"/>
      <c:txPr>
        <a:bodyPr/>
        <a:lstStyle/>
        <a:p>
          <a:pPr>
            <a:defRPr sz="1800" b="1" i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353042233357"/>
          <c:y val="0.0494938132733408"/>
          <c:w val="0.687158482462419"/>
          <c:h val="0.73903262092238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S4'!$O$40</c:f>
              <c:strCache>
                <c:ptCount val="1"/>
                <c:pt idx="0">
                  <c:v>LLG (signal&gt;7.5)</c:v>
                </c:pt>
              </c:strCache>
            </c:strRef>
          </c:tx>
          <c:spPr>
            <a:ln w="25400">
              <a:solidFill>
                <a:srgbClr val="660066"/>
              </a:solidFill>
            </a:ln>
          </c:spPr>
          <c:marker>
            <c:symbol val="triangle"/>
            <c:size val="9"/>
            <c:spPr>
              <a:solidFill>
                <a:srgbClr val="660066"/>
              </a:solidFill>
              <a:ln>
                <a:solidFill>
                  <a:srgbClr val="660066"/>
                </a:solidFill>
              </a:ln>
            </c:spPr>
          </c:marker>
          <c:xVal>
            <c:numRef>
              <c:f>'Fig S4'!$K$41:$K$59</c:f>
              <c:numCache>
                <c:formatCode>General</c:formatCode>
                <c:ptCount val="1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</c:numCache>
            </c:numRef>
          </c:xVal>
          <c:yVal>
            <c:numRef>
              <c:f>'Fig S4'!$O$41:$O$59</c:f>
              <c:numCache>
                <c:formatCode>General</c:formatCode>
                <c:ptCount val="19"/>
                <c:pt idx="0">
                  <c:v>-0.02</c:v>
                </c:pt>
                <c:pt idx="1">
                  <c:v>0.0</c:v>
                </c:pt>
                <c:pt idx="2">
                  <c:v>0.06</c:v>
                </c:pt>
                <c:pt idx="3">
                  <c:v>0.33</c:v>
                </c:pt>
                <c:pt idx="4">
                  <c:v>0.69</c:v>
                </c:pt>
                <c:pt idx="5">
                  <c:v>1.2</c:v>
                </c:pt>
                <c:pt idx="6">
                  <c:v>1.76</c:v>
                </c:pt>
                <c:pt idx="7">
                  <c:v>2.76</c:v>
                </c:pt>
                <c:pt idx="8">
                  <c:v>4.44</c:v>
                </c:pt>
                <c:pt idx="9">
                  <c:v>5.25</c:v>
                </c:pt>
                <c:pt idx="10">
                  <c:v>7.79</c:v>
                </c:pt>
                <c:pt idx="11">
                  <c:v>9.32</c:v>
                </c:pt>
                <c:pt idx="12">
                  <c:v>11.06</c:v>
                </c:pt>
                <c:pt idx="13">
                  <c:v>12.51</c:v>
                </c:pt>
                <c:pt idx="14">
                  <c:v>14.15</c:v>
                </c:pt>
                <c:pt idx="15">
                  <c:v>15.48</c:v>
                </c:pt>
                <c:pt idx="16">
                  <c:v>17.12</c:v>
                </c:pt>
                <c:pt idx="17">
                  <c:v>19.14</c:v>
                </c:pt>
                <c:pt idx="18">
                  <c:v>19.96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'Fig S4'!$M$40</c:f>
              <c:strCache>
                <c:ptCount val="1"/>
                <c:pt idx="0">
                  <c:v>CC (signal&gt;7.5)</c:v>
                </c:pt>
              </c:strCache>
            </c:strRef>
          </c:tx>
          <c:spPr>
            <a:ln w="25400">
              <a:solidFill>
                <a:srgbClr val="660066"/>
              </a:solidFill>
              <a:prstDash val="dash"/>
            </a:ln>
          </c:spPr>
          <c:marker>
            <c:symbol val="triangle"/>
            <c:size val="9"/>
            <c:spPr>
              <a:noFill/>
              <a:ln>
                <a:solidFill>
                  <a:srgbClr val="660066"/>
                </a:solidFill>
              </a:ln>
            </c:spPr>
          </c:marker>
          <c:xVal>
            <c:numRef>
              <c:f>'Fig S4'!$K$41:$K$59</c:f>
              <c:numCache>
                <c:formatCode>General</c:formatCode>
                <c:ptCount val="1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</c:numCache>
            </c:numRef>
          </c:xVal>
          <c:yVal>
            <c:numRef>
              <c:f>'Fig S4'!$M$41:$M$59</c:f>
              <c:numCache>
                <c:formatCode>General</c:formatCode>
                <c:ptCount val="19"/>
                <c:pt idx="0">
                  <c:v>0.19</c:v>
                </c:pt>
                <c:pt idx="1">
                  <c:v>-0.01</c:v>
                </c:pt>
                <c:pt idx="2">
                  <c:v>0.03</c:v>
                </c:pt>
                <c:pt idx="3">
                  <c:v>0.1</c:v>
                </c:pt>
                <c:pt idx="4">
                  <c:v>0.38</c:v>
                </c:pt>
                <c:pt idx="5">
                  <c:v>0.69</c:v>
                </c:pt>
                <c:pt idx="6">
                  <c:v>1.11</c:v>
                </c:pt>
                <c:pt idx="7">
                  <c:v>1.69</c:v>
                </c:pt>
                <c:pt idx="8">
                  <c:v>2.45</c:v>
                </c:pt>
                <c:pt idx="9">
                  <c:v>3.13</c:v>
                </c:pt>
                <c:pt idx="10">
                  <c:v>4.19</c:v>
                </c:pt>
                <c:pt idx="11">
                  <c:v>4.74</c:v>
                </c:pt>
                <c:pt idx="12">
                  <c:v>5.21</c:v>
                </c:pt>
                <c:pt idx="13">
                  <c:v>5.47</c:v>
                </c:pt>
                <c:pt idx="14">
                  <c:v>5.769999999999999</c:v>
                </c:pt>
                <c:pt idx="15">
                  <c:v>6.04</c:v>
                </c:pt>
                <c:pt idx="16">
                  <c:v>6.5</c:v>
                </c:pt>
                <c:pt idx="17">
                  <c:v>7.07</c:v>
                </c:pt>
                <c:pt idx="18">
                  <c:v>7.4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'Fig S4'!$N$40</c:f>
              <c:strCache>
                <c:ptCount val="1"/>
                <c:pt idx="0">
                  <c:v>LLG (signal&lt;7.5)</c:v>
                </c:pt>
              </c:strCache>
            </c:strRef>
          </c:tx>
          <c:spPr>
            <a:ln w="25400">
              <a:solidFill>
                <a:srgbClr val="000090"/>
              </a:solidFill>
            </a:ln>
          </c:spPr>
          <c:marker>
            <c:symbol val="circle"/>
            <c:size val="9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 S4'!$K$41:$K$59</c:f>
              <c:numCache>
                <c:formatCode>General</c:formatCode>
                <c:ptCount val="1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</c:numCache>
            </c:numRef>
          </c:xVal>
          <c:yVal>
            <c:numRef>
              <c:f>'Fig S4'!$N$41:$N$59</c:f>
              <c:numCache>
                <c:formatCode>General</c:formatCode>
                <c:ptCount val="19"/>
                <c:pt idx="0">
                  <c:v>-0.03</c:v>
                </c:pt>
                <c:pt idx="1">
                  <c:v>0.0</c:v>
                </c:pt>
                <c:pt idx="2">
                  <c:v>0.01</c:v>
                </c:pt>
                <c:pt idx="3">
                  <c:v>0.11</c:v>
                </c:pt>
                <c:pt idx="4">
                  <c:v>0.38</c:v>
                </c:pt>
                <c:pt idx="5">
                  <c:v>0.54</c:v>
                </c:pt>
                <c:pt idx="6">
                  <c:v>0.88</c:v>
                </c:pt>
                <c:pt idx="7">
                  <c:v>1.29</c:v>
                </c:pt>
                <c:pt idx="8">
                  <c:v>1.87</c:v>
                </c:pt>
                <c:pt idx="9">
                  <c:v>2.46</c:v>
                </c:pt>
                <c:pt idx="10">
                  <c:v>3.1</c:v>
                </c:pt>
                <c:pt idx="11">
                  <c:v>3.68</c:v>
                </c:pt>
                <c:pt idx="12">
                  <c:v>4.31</c:v>
                </c:pt>
                <c:pt idx="13">
                  <c:v>4.93</c:v>
                </c:pt>
                <c:pt idx="14">
                  <c:v>5.65</c:v>
                </c:pt>
                <c:pt idx="15">
                  <c:v>6.2</c:v>
                </c:pt>
                <c:pt idx="16">
                  <c:v>7.0</c:v>
                </c:pt>
                <c:pt idx="17">
                  <c:v>7.88</c:v>
                </c:pt>
                <c:pt idx="18">
                  <c:v>8.37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'Fig S4'!$L$40</c:f>
              <c:strCache>
                <c:ptCount val="1"/>
                <c:pt idx="0">
                  <c:v>CC (signal&lt;7.5)</c:v>
                </c:pt>
              </c:strCache>
            </c:strRef>
          </c:tx>
          <c:spPr>
            <a:ln w="25400">
              <a:solidFill>
                <a:srgbClr val="000090"/>
              </a:solidFill>
              <a:prstDash val="dash"/>
            </a:ln>
          </c:spPr>
          <c:marker>
            <c:symbol val="circle"/>
            <c:size val="9"/>
            <c:spPr>
              <a:noFill/>
              <a:ln>
                <a:solidFill>
                  <a:srgbClr val="000090"/>
                </a:solidFill>
              </a:ln>
            </c:spPr>
          </c:marker>
          <c:xVal>
            <c:numRef>
              <c:f>'Fig S4'!$K$41:$K$59</c:f>
              <c:numCache>
                <c:formatCode>General</c:formatCode>
                <c:ptCount val="1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</c:numCache>
            </c:numRef>
          </c:xVal>
          <c:yVal>
            <c:numRef>
              <c:f>'Fig S4'!$L$41:$L$59</c:f>
              <c:numCache>
                <c:formatCode>General</c:formatCode>
                <c:ptCount val="19"/>
                <c:pt idx="0">
                  <c:v>0.13</c:v>
                </c:pt>
                <c:pt idx="1">
                  <c:v>-0.01</c:v>
                </c:pt>
                <c:pt idx="2">
                  <c:v>0.0</c:v>
                </c:pt>
                <c:pt idx="3">
                  <c:v>0.15</c:v>
                </c:pt>
                <c:pt idx="4">
                  <c:v>0.24</c:v>
                </c:pt>
                <c:pt idx="5">
                  <c:v>0.43</c:v>
                </c:pt>
                <c:pt idx="6">
                  <c:v>0.65</c:v>
                </c:pt>
                <c:pt idx="7">
                  <c:v>0.84</c:v>
                </c:pt>
                <c:pt idx="8">
                  <c:v>1.28</c:v>
                </c:pt>
                <c:pt idx="9">
                  <c:v>1.49</c:v>
                </c:pt>
                <c:pt idx="10">
                  <c:v>2.01</c:v>
                </c:pt>
                <c:pt idx="11">
                  <c:v>2.33</c:v>
                </c:pt>
                <c:pt idx="12">
                  <c:v>2.58</c:v>
                </c:pt>
                <c:pt idx="13">
                  <c:v>2.75</c:v>
                </c:pt>
                <c:pt idx="14">
                  <c:v>2.93</c:v>
                </c:pt>
                <c:pt idx="15">
                  <c:v>3.11</c:v>
                </c:pt>
                <c:pt idx="16">
                  <c:v>3.42</c:v>
                </c:pt>
                <c:pt idx="17">
                  <c:v>3.81</c:v>
                </c:pt>
                <c:pt idx="18">
                  <c:v>4.05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8640648"/>
        <c:axId val="2130729864"/>
      </c:scatterChart>
      <c:valAx>
        <c:axId val="-2128640648"/>
        <c:scaling>
          <c:orientation val="minMax"/>
          <c:max val="18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Number of correct sites (of</a:t>
                </a:r>
                <a:r>
                  <a:rPr lang="en-US" sz="2000" baseline="0"/>
                  <a:t> 21 possible) in substructure with 29 sites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235095919828203"/>
              <c:y val="0.8650168728908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2130729864"/>
        <c:crossesAt val="-1.0"/>
        <c:crossBetween val="midCat"/>
        <c:majorUnit val="2.0"/>
      </c:valAx>
      <c:valAx>
        <c:axId val="21307298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Mean Z-score 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8640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25482748747316"/>
          <c:y val="0.0834289611436366"/>
          <c:w val="0.296006585540444"/>
          <c:h val="0.267674729635174"/>
        </c:manualLayout>
      </c:layout>
      <c:overlay val="0"/>
      <c:txPr>
        <a:bodyPr/>
        <a:lstStyle/>
        <a:p>
          <a:pPr>
            <a:defRPr sz="1800" b="1" i="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147042666178"/>
          <c:y val="0.0522562752860312"/>
          <c:w val="0.80343749182515"/>
          <c:h val="0.70930283038944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 S4'!$O$40</c:f>
              <c:strCache>
                <c:ptCount val="1"/>
                <c:pt idx="0">
                  <c:v>LLG (signal&gt;7.5)</c:v>
                </c:pt>
              </c:strCache>
            </c:strRef>
          </c:tx>
          <c:spPr>
            <a:ln w="25400">
              <a:solidFill>
                <a:srgbClr val="660066"/>
              </a:solidFill>
            </a:ln>
          </c:spPr>
          <c:marker>
            <c:symbol val="triangle"/>
            <c:size val="9"/>
            <c:spPr>
              <a:solidFill>
                <a:srgbClr val="660066"/>
              </a:solidFill>
              <a:ln>
                <a:solidFill>
                  <a:srgbClr val="660066"/>
                </a:solidFill>
              </a:ln>
            </c:spPr>
          </c:marker>
          <c:xVal>
            <c:numRef>
              <c:f>'Fig S4'!$K$41:$K$59</c:f>
              <c:numCache>
                <c:formatCode>General</c:formatCode>
                <c:ptCount val="1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</c:numCache>
            </c:numRef>
          </c:xVal>
          <c:yVal>
            <c:numRef>
              <c:f>'Fig S4'!$O$41:$O$59</c:f>
              <c:numCache>
                <c:formatCode>General</c:formatCode>
                <c:ptCount val="19"/>
                <c:pt idx="0">
                  <c:v>-0.02</c:v>
                </c:pt>
                <c:pt idx="1">
                  <c:v>0.0</c:v>
                </c:pt>
                <c:pt idx="2">
                  <c:v>0.06</c:v>
                </c:pt>
                <c:pt idx="3">
                  <c:v>0.33</c:v>
                </c:pt>
                <c:pt idx="4">
                  <c:v>0.69</c:v>
                </c:pt>
                <c:pt idx="5">
                  <c:v>1.2</c:v>
                </c:pt>
                <c:pt idx="6">
                  <c:v>1.76</c:v>
                </c:pt>
                <c:pt idx="7">
                  <c:v>2.76</c:v>
                </c:pt>
                <c:pt idx="8">
                  <c:v>4.44</c:v>
                </c:pt>
                <c:pt idx="9">
                  <c:v>5.25</c:v>
                </c:pt>
                <c:pt idx="10">
                  <c:v>7.79</c:v>
                </c:pt>
                <c:pt idx="11">
                  <c:v>9.32</c:v>
                </c:pt>
                <c:pt idx="12">
                  <c:v>11.06</c:v>
                </c:pt>
                <c:pt idx="13">
                  <c:v>12.51</c:v>
                </c:pt>
                <c:pt idx="14">
                  <c:v>14.15</c:v>
                </c:pt>
                <c:pt idx="15">
                  <c:v>15.48</c:v>
                </c:pt>
                <c:pt idx="16">
                  <c:v>17.12</c:v>
                </c:pt>
                <c:pt idx="17">
                  <c:v>19.14</c:v>
                </c:pt>
                <c:pt idx="18">
                  <c:v>19.96</c:v>
                </c:pt>
              </c:numCache>
            </c:numRef>
          </c:yVal>
          <c:smooth val="0"/>
        </c:ser>
        <c:ser>
          <c:idx val="3"/>
          <c:order val="1"/>
          <c:tx>
            <c:strRef>
              <c:f>'Fig S4'!$M$40</c:f>
              <c:strCache>
                <c:ptCount val="1"/>
                <c:pt idx="0">
                  <c:v>CC (signal&gt;7.5)</c:v>
                </c:pt>
              </c:strCache>
            </c:strRef>
          </c:tx>
          <c:spPr>
            <a:ln w="25400">
              <a:solidFill>
                <a:srgbClr val="660066"/>
              </a:solidFill>
              <a:prstDash val="dash"/>
            </a:ln>
          </c:spPr>
          <c:marker>
            <c:symbol val="triangle"/>
            <c:size val="9"/>
            <c:spPr>
              <a:noFill/>
              <a:ln>
                <a:solidFill>
                  <a:srgbClr val="660066"/>
                </a:solidFill>
              </a:ln>
            </c:spPr>
          </c:marker>
          <c:xVal>
            <c:numRef>
              <c:f>'Fig S4'!$K$41:$K$59</c:f>
              <c:numCache>
                <c:formatCode>General</c:formatCode>
                <c:ptCount val="1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</c:numCache>
            </c:numRef>
          </c:xVal>
          <c:yVal>
            <c:numRef>
              <c:f>'Fig S4'!$M$41:$M$59</c:f>
              <c:numCache>
                <c:formatCode>General</c:formatCode>
                <c:ptCount val="19"/>
                <c:pt idx="0">
                  <c:v>0.19</c:v>
                </c:pt>
                <c:pt idx="1">
                  <c:v>-0.01</c:v>
                </c:pt>
                <c:pt idx="2">
                  <c:v>0.03</c:v>
                </c:pt>
                <c:pt idx="3">
                  <c:v>0.1</c:v>
                </c:pt>
                <c:pt idx="4">
                  <c:v>0.38</c:v>
                </c:pt>
                <c:pt idx="5">
                  <c:v>0.69</c:v>
                </c:pt>
                <c:pt idx="6">
                  <c:v>1.11</c:v>
                </c:pt>
                <c:pt idx="7">
                  <c:v>1.69</c:v>
                </c:pt>
                <c:pt idx="8">
                  <c:v>2.45</c:v>
                </c:pt>
                <c:pt idx="9">
                  <c:v>3.13</c:v>
                </c:pt>
                <c:pt idx="10">
                  <c:v>4.19</c:v>
                </c:pt>
                <c:pt idx="11">
                  <c:v>4.74</c:v>
                </c:pt>
                <c:pt idx="12">
                  <c:v>5.21</c:v>
                </c:pt>
                <c:pt idx="13">
                  <c:v>5.47</c:v>
                </c:pt>
                <c:pt idx="14">
                  <c:v>5.769999999999999</c:v>
                </c:pt>
                <c:pt idx="15">
                  <c:v>6.04</c:v>
                </c:pt>
                <c:pt idx="16">
                  <c:v>6.5</c:v>
                </c:pt>
                <c:pt idx="17">
                  <c:v>7.07</c:v>
                </c:pt>
                <c:pt idx="18">
                  <c:v>7.4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'Fig S4'!$N$40</c:f>
              <c:strCache>
                <c:ptCount val="1"/>
                <c:pt idx="0">
                  <c:v>LLG (signal&lt;7.5)</c:v>
                </c:pt>
              </c:strCache>
            </c:strRef>
          </c:tx>
          <c:spPr>
            <a:ln w="25400">
              <a:solidFill>
                <a:srgbClr val="000090"/>
              </a:solidFill>
            </a:ln>
          </c:spPr>
          <c:marker>
            <c:symbol val="circle"/>
            <c:size val="9"/>
            <c:spPr>
              <a:solidFill>
                <a:srgbClr val="000090"/>
              </a:solidFill>
              <a:ln>
                <a:solidFill>
                  <a:srgbClr val="000090"/>
                </a:solidFill>
              </a:ln>
            </c:spPr>
          </c:marker>
          <c:xVal>
            <c:numRef>
              <c:f>'Fig S4'!$K$41:$K$59</c:f>
              <c:numCache>
                <c:formatCode>General</c:formatCode>
                <c:ptCount val="1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</c:numCache>
            </c:numRef>
          </c:xVal>
          <c:yVal>
            <c:numRef>
              <c:f>'Fig S4'!$N$41:$N$59</c:f>
              <c:numCache>
                <c:formatCode>General</c:formatCode>
                <c:ptCount val="19"/>
                <c:pt idx="0">
                  <c:v>-0.03</c:v>
                </c:pt>
                <c:pt idx="1">
                  <c:v>0.0</c:v>
                </c:pt>
                <c:pt idx="2">
                  <c:v>0.01</c:v>
                </c:pt>
                <c:pt idx="3">
                  <c:v>0.11</c:v>
                </c:pt>
                <c:pt idx="4">
                  <c:v>0.38</c:v>
                </c:pt>
                <c:pt idx="5">
                  <c:v>0.54</c:v>
                </c:pt>
                <c:pt idx="6">
                  <c:v>0.88</c:v>
                </c:pt>
                <c:pt idx="7">
                  <c:v>1.29</c:v>
                </c:pt>
                <c:pt idx="8">
                  <c:v>1.87</c:v>
                </c:pt>
                <c:pt idx="9">
                  <c:v>2.46</c:v>
                </c:pt>
                <c:pt idx="10">
                  <c:v>3.1</c:v>
                </c:pt>
                <c:pt idx="11">
                  <c:v>3.68</c:v>
                </c:pt>
                <c:pt idx="12">
                  <c:v>4.31</c:v>
                </c:pt>
                <c:pt idx="13">
                  <c:v>4.93</c:v>
                </c:pt>
                <c:pt idx="14">
                  <c:v>5.65</c:v>
                </c:pt>
                <c:pt idx="15">
                  <c:v>6.2</c:v>
                </c:pt>
                <c:pt idx="16">
                  <c:v>7.0</c:v>
                </c:pt>
                <c:pt idx="17">
                  <c:v>7.88</c:v>
                </c:pt>
                <c:pt idx="18">
                  <c:v>8.37</c:v>
                </c:pt>
              </c:numCache>
            </c:numRef>
          </c:yVal>
          <c:smooth val="0"/>
        </c:ser>
        <c:ser>
          <c:idx val="2"/>
          <c:order val="3"/>
          <c:tx>
            <c:strRef>
              <c:f>'Fig S4'!$L$40</c:f>
              <c:strCache>
                <c:ptCount val="1"/>
                <c:pt idx="0">
                  <c:v>CC (signal&lt;7.5)</c:v>
                </c:pt>
              </c:strCache>
            </c:strRef>
          </c:tx>
          <c:spPr>
            <a:ln w="25400">
              <a:solidFill>
                <a:srgbClr val="000090"/>
              </a:solidFill>
              <a:prstDash val="dash"/>
            </a:ln>
          </c:spPr>
          <c:marker>
            <c:symbol val="circle"/>
            <c:size val="9"/>
            <c:spPr>
              <a:noFill/>
              <a:ln>
                <a:solidFill>
                  <a:srgbClr val="000090"/>
                </a:solidFill>
              </a:ln>
            </c:spPr>
          </c:marker>
          <c:xVal>
            <c:numRef>
              <c:f>'Fig S4'!$K$41:$K$59</c:f>
              <c:numCache>
                <c:formatCode>General</c:formatCode>
                <c:ptCount val="19"/>
                <c:pt idx="0">
                  <c:v>0.0</c:v>
                </c:pt>
                <c:pt idx="1">
                  <c:v>1.0</c:v>
                </c:pt>
                <c:pt idx="2">
                  <c:v>2.0</c:v>
                </c:pt>
                <c:pt idx="3">
                  <c:v>3.0</c:v>
                </c:pt>
                <c:pt idx="4">
                  <c:v>4.0</c:v>
                </c:pt>
                <c:pt idx="5">
                  <c:v>5.0</c:v>
                </c:pt>
                <c:pt idx="6">
                  <c:v>6.0</c:v>
                </c:pt>
                <c:pt idx="7">
                  <c:v>7.0</c:v>
                </c:pt>
                <c:pt idx="8">
                  <c:v>8.0</c:v>
                </c:pt>
                <c:pt idx="9">
                  <c:v>9.0</c:v>
                </c:pt>
                <c:pt idx="10">
                  <c:v>10.0</c:v>
                </c:pt>
                <c:pt idx="11">
                  <c:v>11.0</c:v>
                </c:pt>
                <c:pt idx="12">
                  <c:v>12.0</c:v>
                </c:pt>
                <c:pt idx="13">
                  <c:v>13.0</c:v>
                </c:pt>
                <c:pt idx="14">
                  <c:v>14.0</c:v>
                </c:pt>
                <c:pt idx="15">
                  <c:v>15.0</c:v>
                </c:pt>
                <c:pt idx="16">
                  <c:v>16.0</c:v>
                </c:pt>
                <c:pt idx="17">
                  <c:v>17.0</c:v>
                </c:pt>
                <c:pt idx="18">
                  <c:v>18.0</c:v>
                </c:pt>
              </c:numCache>
            </c:numRef>
          </c:xVal>
          <c:yVal>
            <c:numRef>
              <c:f>'Fig S4'!$L$41:$L$59</c:f>
              <c:numCache>
                <c:formatCode>General</c:formatCode>
                <c:ptCount val="19"/>
                <c:pt idx="0">
                  <c:v>0.13</c:v>
                </c:pt>
                <c:pt idx="1">
                  <c:v>-0.01</c:v>
                </c:pt>
                <c:pt idx="2">
                  <c:v>0.0</c:v>
                </c:pt>
                <c:pt idx="3">
                  <c:v>0.15</c:v>
                </c:pt>
                <c:pt idx="4">
                  <c:v>0.24</c:v>
                </c:pt>
                <c:pt idx="5">
                  <c:v>0.43</c:v>
                </c:pt>
                <c:pt idx="6">
                  <c:v>0.65</c:v>
                </c:pt>
                <c:pt idx="7">
                  <c:v>0.84</c:v>
                </c:pt>
                <c:pt idx="8">
                  <c:v>1.28</c:v>
                </c:pt>
                <c:pt idx="9">
                  <c:v>1.49</c:v>
                </c:pt>
                <c:pt idx="10">
                  <c:v>2.01</c:v>
                </c:pt>
                <c:pt idx="11">
                  <c:v>2.33</c:v>
                </c:pt>
                <c:pt idx="12">
                  <c:v>2.58</c:v>
                </c:pt>
                <c:pt idx="13">
                  <c:v>2.75</c:v>
                </c:pt>
                <c:pt idx="14">
                  <c:v>2.93</c:v>
                </c:pt>
                <c:pt idx="15">
                  <c:v>3.11</c:v>
                </c:pt>
                <c:pt idx="16">
                  <c:v>3.42</c:v>
                </c:pt>
                <c:pt idx="17">
                  <c:v>3.81</c:v>
                </c:pt>
                <c:pt idx="18">
                  <c:v>4.05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8295880"/>
        <c:axId val="-2129340056"/>
      </c:scatterChart>
      <c:valAx>
        <c:axId val="-2128295880"/>
        <c:scaling>
          <c:orientation val="minMax"/>
          <c:max val="18.0"/>
          <c:min val="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2000"/>
                  <a:t>Number of correct sites (of</a:t>
                </a:r>
                <a:r>
                  <a:rPr lang="en-US" sz="2000" baseline="0"/>
                  <a:t> 21 possible) in trial substructure with 29 sites</a:t>
                </a:r>
                <a:endParaRPr lang="en-US" sz="2000"/>
              </a:p>
            </c:rich>
          </c:tx>
          <c:layout>
            <c:manualLayout>
              <c:xMode val="edge"/>
              <c:yMode val="edge"/>
              <c:x val="0.235095919828203"/>
              <c:y val="0.86501687289088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9340056"/>
        <c:crossesAt val="-1.0"/>
        <c:crossBetween val="midCat"/>
        <c:majorUnit val="2.0"/>
      </c:valAx>
      <c:valAx>
        <c:axId val="-2129340056"/>
        <c:scaling>
          <c:orientation val="minMax"/>
          <c:max val="4.0"/>
          <c:min val="0.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2000"/>
                  <a:t>Mean Z-score </a:t>
                </a:r>
              </a:p>
            </c:rich>
          </c:tx>
          <c:layout>
            <c:manualLayout>
              <c:xMode val="edge"/>
              <c:yMode val="edge"/>
              <c:x val="0.0477995919114762"/>
              <c:y val="0.25238482620611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800" b="1" i="0"/>
            </a:pPr>
            <a:endParaRPr lang="en-US"/>
          </a:p>
        </c:txPr>
        <c:crossAx val="-2128295880"/>
        <c:crosses val="autoZero"/>
        <c:crossBetween val="midCat"/>
        <c:majorUnit val="1.0"/>
      </c:valAx>
    </c:plotArea>
    <c:legend>
      <c:legendPos val="r"/>
      <c:layout>
        <c:manualLayout>
          <c:xMode val="edge"/>
          <c:yMode val="edge"/>
          <c:x val="0.662560847926796"/>
          <c:y val="0.490785486273675"/>
          <c:w val="0.296006585540444"/>
          <c:h val="0.267674729635174"/>
        </c:manualLayout>
      </c:layout>
      <c:overlay val="0"/>
      <c:txPr>
        <a:bodyPr/>
        <a:lstStyle/>
        <a:p>
          <a:pPr>
            <a:defRPr sz="1800" b="1" i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0</xdr:row>
      <xdr:rowOff>44450</xdr:rowOff>
    </xdr:from>
    <xdr:to>
      <xdr:col>9</xdr:col>
      <xdr:colOff>431800</xdr:colOff>
      <xdr:row>29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34</xdr:row>
      <xdr:rowOff>114300</xdr:rowOff>
    </xdr:from>
    <xdr:to>
      <xdr:col>8</xdr:col>
      <xdr:colOff>495300</xdr:colOff>
      <xdr:row>64</xdr:row>
      <xdr:rowOff>44450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65</xdr:row>
      <xdr:rowOff>165100</xdr:rowOff>
    </xdr:from>
    <xdr:to>
      <xdr:col>8</xdr:col>
      <xdr:colOff>368300</xdr:colOff>
      <xdr:row>90</xdr:row>
      <xdr:rowOff>101600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abSelected="1" topLeftCell="A61" workbookViewId="0">
      <selection activeCell="I75" sqref="I75"/>
    </sheetView>
  </sheetViews>
  <sheetFormatPr baseColWidth="10" defaultRowHeight="15" x14ac:dyDescent="0"/>
  <sheetData>
    <row r="1" spans="1:51">
      <c r="A1" t="s">
        <v>1</v>
      </c>
      <c r="K1" t="s">
        <v>0</v>
      </c>
      <c r="L1" t="s">
        <v>19</v>
      </c>
      <c r="M1" t="s">
        <v>20</v>
      </c>
      <c r="N1" t="s">
        <v>21</v>
      </c>
      <c r="O1" t="s">
        <v>22</v>
      </c>
      <c r="P1" t="s">
        <v>36</v>
      </c>
      <c r="Q1" t="s">
        <v>23</v>
      </c>
      <c r="R1" t="s">
        <v>24</v>
      </c>
      <c r="S1" t="s">
        <v>25</v>
      </c>
      <c r="T1" t="s">
        <v>37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35</v>
      </c>
      <c r="AD1" t="s">
        <v>34</v>
      </c>
      <c r="AF1" t="s">
        <v>0</v>
      </c>
      <c r="AG1" t="s">
        <v>2</v>
      </c>
      <c r="AH1" t="s">
        <v>3</v>
      </c>
      <c r="AI1" t="s">
        <v>4</v>
      </c>
      <c r="AJ1" t="s">
        <v>5</v>
      </c>
      <c r="AK1" t="s">
        <v>38</v>
      </c>
      <c r="AL1" t="s">
        <v>6</v>
      </c>
      <c r="AM1" t="s">
        <v>7</v>
      </c>
      <c r="AN1" t="s">
        <v>8</v>
      </c>
      <c r="AO1" t="s">
        <v>39</v>
      </c>
      <c r="AP1" t="s">
        <v>9</v>
      </c>
      <c r="AQ1" t="s">
        <v>10</v>
      </c>
      <c r="AR1" t="s">
        <v>11</v>
      </c>
      <c r="AS1" t="s">
        <v>12</v>
      </c>
      <c r="AT1" t="s">
        <v>13</v>
      </c>
      <c r="AU1" t="s">
        <v>14</v>
      </c>
      <c r="AV1" t="s">
        <v>15</v>
      </c>
      <c r="AW1" t="s">
        <v>16</v>
      </c>
      <c r="AX1" t="s">
        <v>17</v>
      </c>
      <c r="AY1" t="s">
        <v>18</v>
      </c>
    </row>
    <row r="2" spans="1:51" s="1" customFormat="1">
      <c r="K2">
        <v>5.22</v>
      </c>
      <c r="L2">
        <v>4.8000000000000001E-2</v>
      </c>
      <c r="M2">
        <v>-3.0000000000000001E-3</v>
      </c>
      <c r="N2">
        <v>-0.02</v>
      </c>
      <c r="O2">
        <v>3.4000000000000002E-2</v>
      </c>
      <c r="P2">
        <v>0.13400000000000001</v>
      </c>
      <c r="Q2">
        <v>0.17799999999999999</v>
      </c>
      <c r="R2">
        <v>0.26700000000000002</v>
      </c>
      <c r="S2">
        <v>0.501</v>
      </c>
      <c r="T2">
        <v>0.76100000000000001</v>
      </c>
      <c r="U2">
        <v>0.97299999999999998</v>
      </c>
      <c r="V2">
        <v>1.2649999999999999</v>
      </c>
      <c r="W2">
        <v>1.4490000000000001</v>
      </c>
      <c r="X2">
        <v>1.61</v>
      </c>
      <c r="Y2">
        <v>1.681</v>
      </c>
      <c r="Z2">
        <v>1.7330000000000001</v>
      </c>
      <c r="AA2">
        <v>1.8129999999999999</v>
      </c>
      <c r="AB2">
        <v>2.0310000000000001</v>
      </c>
      <c r="AC2">
        <v>2.2370000000000001</v>
      </c>
      <c r="AD2">
        <v>2.5329999999999999</v>
      </c>
      <c r="AF2" s="2">
        <v>5.22</v>
      </c>
      <c r="AG2" s="2">
        <v>-4.2999999999999997E-2</v>
      </c>
      <c r="AH2" s="2">
        <v>2E-3</v>
      </c>
      <c r="AI2" s="2">
        <v>0.02</v>
      </c>
      <c r="AJ2" s="2">
        <v>3.7999999999999999E-2</v>
      </c>
      <c r="AK2" s="2">
        <v>0.04</v>
      </c>
      <c r="AL2" s="2">
        <v>0.27300000000000002</v>
      </c>
      <c r="AM2" s="2">
        <v>0.59699999999999998</v>
      </c>
      <c r="AN2" s="2">
        <v>1.0589999999999999</v>
      </c>
      <c r="AO2" s="2">
        <v>1.881</v>
      </c>
      <c r="AP2" s="2">
        <v>2.09</v>
      </c>
      <c r="AQ2" s="2">
        <v>2.621</v>
      </c>
      <c r="AR2" s="2">
        <v>3.0459999999999998</v>
      </c>
      <c r="AS2" s="2">
        <v>3.931</v>
      </c>
      <c r="AT2" s="2">
        <v>5.5289999999999999</v>
      </c>
      <c r="AU2" s="2">
        <v>7.1630000000000003</v>
      </c>
      <c r="AV2" s="2">
        <v>8.2230000000000008</v>
      </c>
      <c r="AW2" s="2">
        <v>9.8290000000000006</v>
      </c>
      <c r="AX2" s="2">
        <v>11.443</v>
      </c>
      <c r="AY2" s="2">
        <v>11.781000000000001</v>
      </c>
    </row>
    <row r="3" spans="1:51" s="1" customFormat="1">
      <c r="K3">
        <v>5.66</v>
      </c>
      <c r="L3">
        <v>5.3999999999999999E-2</v>
      </c>
      <c r="M3">
        <v>-3.0000000000000001E-3</v>
      </c>
      <c r="N3">
        <v>-0.10299999999999999</v>
      </c>
      <c r="O3">
        <v>0.122</v>
      </c>
      <c r="P3">
        <v>-7.2999999999999995E-2</v>
      </c>
      <c r="Q3">
        <v>0.35699999999999998</v>
      </c>
      <c r="R3">
        <v>0.68400000000000005</v>
      </c>
      <c r="S3">
        <v>0.56999999999999995</v>
      </c>
      <c r="T3">
        <v>1.792</v>
      </c>
      <c r="U3">
        <v>2.12</v>
      </c>
      <c r="V3">
        <v>2.7109999999999999</v>
      </c>
      <c r="W3">
        <v>3.343</v>
      </c>
      <c r="X3">
        <v>3.4649999999999999</v>
      </c>
      <c r="Y3">
        <v>3.7679999999999998</v>
      </c>
      <c r="Z3">
        <v>4.0270000000000001</v>
      </c>
      <c r="AA3">
        <v>4.319</v>
      </c>
      <c r="AB3">
        <v>4.8780000000000001</v>
      </c>
      <c r="AC3">
        <v>5.3550000000000004</v>
      </c>
      <c r="AD3">
        <v>5.5839999999999996</v>
      </c>
      <c r="AF3" s="2">
        <v>5.66</v>
      </c>
      <c r="AG3" s="2">
        <v>-0.28299999999999997</v>
      </c>
      <c r="AH3" s="2">
        <v>8.9999999999999993E-3</v>
      </c>
      <c r="AI3" s="2">
        <v>-1.7000000000000001E-2</v>
      </c>
      <c r="AJ3" s="2">
        <v>0.01</v>
      </c>
      <c r="AK3" s="2">
        <v>0.47699999999999998</v>
      </c>
      <c r="AL3" s="2">
        <v>7.2999999999999995E-2</v>
      </c>
      <c r="AM3" s="2">
        <v>0.223</v>
      </c>
      <c r="AN3" s="2">
        <v>0.60499999999999998</v>
      </c>
      <c r="AO3" s="2">
        <v>0.32900000000000001</v>
      </c>
      <c r="AP3" s="2">
        <v>1.546</v>
      </c>
      <c r="AQ3" s="2">
        <v>1.0609999999999999</v>
      </c>
      <c r="AR3" s="2">
        <v>1.605</v>
      </c>
      <c r="AS3" s="2">
        <v>1.68</v>
      </c>
      <c r="AT3" s="2">
        <v>1.9359999999999999</v>
      </c>
      <c r="AU3" s="2">
        <v>2.1659999999999999</v>
      </c>
      <c r="AV3" s="2">
        <v>2.5939999999999999</v>
      </c>
      <c r="AW3" s="2">
        <v>2.9969999999999999</v>
      </c>
      <c r="AX3" s="2">
        <v>2.7309999999999999</v>
      </c>
      <c r="AY3" s="2">
        <v>2.6880000000000002</v>
      </c>
    </row>
    <row r="4" spans="1:51" s="1" customFormat="1">
      <c r="K4">
        <v>5.81</v>
      </c>
      <c r="L4">
        <v>0.3</v>
      </c>
      <c r="M4">
        <v>-1.9E-2</v>
      </c>
      <c r="N4">
        <v>3.9E-2</v>
      </c>
      <c r="O4">
        <v>0.107</v>
      </c>
      <c r="P4">
        <v>0.39</v>
      </c>
      <c r="Q4">
        <v>0.29099999999999998</v>
      </c>
      <c r="R4">
        <v>0.61599999999999999</v>
      </c>
      <c r="S4">
        <v>0.84599999999999997</v>
      </c>
      <c r="T4">
        <v>1.41</v>
      </c>
      <c r="U4">
        <v>1.4019999999999999</v>
      </c>
      <c r="V4">
        <v>2.0670000000000002</v>
      </c>
      <c r="W4">
        <v>2.4049999999999998</v>
      </c>
      <c r="X4">
        <v>2.6989999999999998</v>
      </c>
      <c r="Y4">
        <v>2.8069999999999999</v>
      </c>
      <c r="Z4">
        <v>3.1989999999999998</v>
      </c>
      <c r="AA4">
        <v>3.4529999999999998</v>
      </c>
      <c r="AB4">
        <v>3.843</v>
      </c>
      <c r="AC4">
        <v>4.1369999999999996</v>
      </c>
      <c r="AD4">
        <v>4.2850000000000001</v>
      </c>
      <c r="AF4" s="2">
        <v>5.81</v>
      </c>
      <c r="AG4" s="2">
        <v>7.4999999999999997E-2</v>
      </c>
      <c r="AH4" s="2">
        <v>-2E-3</v>
      </c>
      <c r="AI4" s="2">
        <v>9.5000000000000001E-2</v>
      </c>
      <c r="AJ4" s="2">
        <v>0.32700000000000001</v>
      </c>
      <c r="AK4" s="2">
        <v>0.14799999999999999</v>
      </c>
      <c r="AL4" s="2">
        <v>0.81499999999999995</v>
      </c>
      <c r="AM4" s="2">
        <v>0.88900000000000001</v>
      </c>
      <c r="AN4" s="2">
        <v>0.46500000000000002</v>
      </c>
      <c r="AO4" s="2">
        <v>1.091</v>
      </c>
      <c r="AP4" s="2">
        <v>1.498</v>
      </c>
      <c r="AQ4" s="2">
        <v>1.7270000000000001</v>
      </c>
      <c r="AR4" s="2">
        <v>2.1179999999999999</v>
      </c>
      <c r="AS4" s="2">
        <v>2.1760000000000002</v>
      </c>
      <c r="AT4" s="2">
        <v>2.448</v>
      </c>
      <c r="AU4" s="2">
        <v>2.7679999999999998</v>
      </c>
      <c r="AV4" s="2">
        <v>3.0350000000000001</v>
      </c>
      <c r="AW4" s="2">
        <v>2.8370000000000002</v>
      </c>
      <c r="AX4" s="2">
        <v>3.0379999999999998</v>
      </c>
      <c r="AY4" s="2">
        <v>3.2909999999999999</v>
      </c>
    </row>
    <row r="5" spans="1:51" s="1" customFormat="1">
      <c r="K5">
        <v>5.87</v>
      </c>
      <c r="L5">
        <v>0.32600000000000001</v>
      </c>
      <c r="M5">
        <v>-0.02</v>
      </c>
      <c r="N5">
        <v>1.7999999999999999E-2</v>
      </c>
      <c r="O5">
        <v>0.50900000000000001</v>
      </c>
      <c r="P5">
        <v>0.61299999999999999</v>
      </c>
      <c r="Q5">
        <v>0.71599999999999997</v>
      </c>
      <c r="R5">
        <v>1.0329999999999999</v>
      </c>
      <c r="S5">
        <v>1.127</v>
      </c>
      <c r="T5">
        <v>1.2410000000000001</v>
      </c>
      <c r="U5">
        <v>0.73399999999999999</v>
      </c>
      <c r="V5">
        <v>0.85599999999999998</v>
      </c>
      <c r="W5">
        <v>1.1479999999999999</v>
      </c>
      <c r="X5">
        <v>1.319</v>
      </c>
      <c r="Y5">
        <v>1.544</v>
      </c>
      <c r="Z5">
        <v>1.585</v>
      </c>
      <c r="AA5">
        <v>1.76</v>
      </c>
      <c r="AB5">
        <v>1.9410000000000001</v>
      </c>
      <c r="AC5">
        <v>2.5179999999999998</v>
      </c>
      <c r="AD5">
        <v>2.964</v>
      </c>
      <c r="AF5" s="2">
        <v>5.87</v>
      </c>
      <c r="AG5" s="2">
        <v>-0.128</v>
      </c>
      <c r="AH5" s="2">
        <v>8.0000000000000002E-3</v>
      </c>
      <c r="AI5" s="2">
        <v>-2.7E-2</v>
      </c>
      <c r="AJ5" s="2">
        <v>-6.5000000000000002E-2</v>
      </c>
      <c r="AK5" s="2">
        <v>0.17599999999999999</v>
      </c>
      <c r="AL5" s="2">
        <v>0.378</v>
      </c>
      <c r="AM5" s="2">
        <v>0.39100000000000001</v>
      </c>
      <c r="AN5" s="2">
        <v>0.76500000000000001</v>
      </c>
      <c r="AO5" s="2">
        <v>1.2929999999999999</v>
      </c>
      <c r="AP5" s="2">
        <v>0.80700000000000005</v>
      </c>
      <c r="AQ5" s="2">
        <v>1.357</v>
      </c>
      <c r="AR5" s="2">
        <v>1.341</v>
      </c>
      <c r="AS5" s="2">
        <v>1.6830000000000001</v>
      </c>
      <c r="AT5" s="2">
        <v>2.133</v>
      </c>
      <c r="AU5" s="2">
        <v>2.5059999999999998</v>
      </c>
      <c r="AV5" s="2">
        <v>2.528</v>
      </c>
      <c r="AW5" s="2">
        <v>2.734</v>
      </c>
      <c r="AX5" s="2">
        <v>3.2869999999999999</v>
      </c>
      <c r="AY5" s="2">
        <v>3.6880000000000002</v>
      </c>
    </row>
    <row r="6" spans="1:51" s="1" customFormat="1">
      <c r="K6">
        <v>6.23</v>
      </c>
      <c r="L6">
        <v>7.0000000000000001E-3</v>
      </c>
      <c r="M6">
        <v>0</v>
      </c>
      <c r="N6">
        <v>6.0000000000000001E-3</v>
      </c>
      <c r="O6">
        <v>5.6000000000000001E-2</v>
      </c>
      <c r="P6">
        <v>0.124</v>
      </c>
      <c r="Q6">
        <v>0.27200000000000002</v>
      </c>
      <c r="R6">
        <v>0.44</v>
      </c>
      <c r="S6">
        <v>0.66900000000000004</v>
      </c>
      <c r="T6">
        <v>0.97699999999999998</v>
      </c>
      <c r="U6">
        <v>1.1519999999999999</v>
      </c>
      <c r="V6">
        <v>1.571</v>
      </c>
      <c r="W6">
        <v>1.74</v>
      </c>
      <c r="X6">
        <v>1.929</v>
      </c>
      <c r="Y6">
        <v>2.0219999999999998</v>
      </c>
      <c r="Z6">
        <v>2.1240000000000001</v>
      </c>
      <c r="AA6">
        <v>2.2639999999999998</v>
      </c>
      <c r="AB6">
        <v>2.5430000000000001</v>
      </c>
      <c r="AC6">
        <v>2.9020000000000001</v>
      </c>
      <c r="AD6">
        <v>2.9220000000000002</v>
      </c>
      <c r="AF6" s="2">
        <v>6.23</v>
      </c>
      <c r="AG6" s="2">
        <v>-8.6999999999999994E-2</v>
      </c>
      <c r="AH6" s="2">
        <v>4.0000000000000001E-3</v>
      </c>
      <c r="AI6" s="2">
        <v>-4.0000000000000001E-3</v>
      </c>
      <c r="AJ6" s="2">
        <v>-0.05</v>
      </c>
      <c r="AK6" s="2">
        <v>-6.5000000000000002E-2</v>
      </c>
      <c r="AL6" s="2">
        <v>-0.09</v>
      </c>
      <c r="AM6" s="2">
        <v>0.13600000000000001</v>
      </c>
      <c r="AN6" s="2">
        <v>0.26300000000000001</v>
      </c>
      <c r="AO6" s="2">
        <v>0.55700000000000005</v>
      </c>
      <c r="AP6" s="2">
        <v>0.89500000000000002</v>
      </c>
      <c r="AQ6" s="2">
        <v>1.3280000000000001</v>
      </c>
      <c r="AR6" s="2">
        <v>1.546</v>
      </c>
      <c r="AS6" s="2">
        <v>1.84</v>
      </c>
      <c r="AT6" s="2">
        <v>2.1280000000000001</v>
      </c>
      <c r="AU6" s="2">
        <v>2.4140000000000001</v>
      </c>
      <c r="AV6" s="2">
        <v>2.7210000000000001</v>
      </c>
      <c r="AW6" s="2">
        <v>3.21</v>
      </c>
      <c r="AX6" s="2">
        <v>3.601</v>
      </c>
      <c r="AY6" s="2">
        <v>3.9449999999999998</v>
      </c>
    </row>
    <row r="7" spans="1:51" s="1" customFormat="1">
      <c r="K7">
        <v>6.63</v>
      </c>
      <c r="L7">
        <v>0.152</v>
      </c>
      <c r="M7">
        <v>-8.9999999999999993E-3</v>
      </c>
      <c r="N7">
        <v>9.4E-2</v>
      </c>
      <c r="O7">
        <v>0.13100000000000001</v>
      </c>
      <c r="P7">
        <v>0.128</v>
      </c>
      <c r="Q7">
        <v>0.40500000000000003</v>
      </c>
      <c r="R7">
        <v>0.30299999999999999</v>
      </c>
      <c r="S7">
        <v>0.17299999999999999</v>
      </c>
      <c r="T7">
        <v>0.16</v>
      </c>
      <c r="U7">
        <v>0.47899999999999998</v>
      </c>
      <c r="V7">
        <v>0.70699999999999996</v>
      </c>
      <c r="W7">
        <v>0.91800000000000004</v>
      </c>
      <c r="X7">
        <v>1.1739999999999999</v>
      </c>
      <c r="Y7">
        <v>1.3640000000000001</v>
      </c>
      <c r="Z7">
        <v>1.6020000000000001</v>
      </c>
      <c r="AA7">
        <v>1.7210000000000001</v>
      </c>
      <c r="AB7">
        <v>1.7470000000000001</v>
      </c>
      <c r="AC7">
        <v>2.0169999999999999</v>
      </c>
      <c r="AD7">
        <v>2.29</v>
      </c>
      <c r="AF7" s="2">
        <v>6.63</v>
      </c>
      <c r="AG7" s="2">
        <v>0.25600000000000001</v>
      </c>
      <c r="AH7" s="2">
        <v>-1.0999999999999999E-2</v>
      </c>
      <c r="AI7" s="2">
        <v>-9.9000000000000005E-2</v>
      </c>
      <c r="AJ7" s="2">
        <v>5.0999999999999997E-2</v>
      </c>
      <c r="AK7" s="2">
        <v>0.52900000000000003</v>
      </c>
      <c r="AL7" s="2">
        <v>0.5</v>
      </c>
      <c r="AM7" s="2">
        <v>0.82</v>
      </c>
      <c r="AN7" s="2">
        <v>1.1200000000000001</v>
      </c>
      <c r="AO7" s="2">
        <v>1.577</v>
      </c>
      <c r="AP7" s="2">
        <v>2.2090000000000001</v>
      </c>
      <c r="AQ7" s="2">
        <v>2.1059999999999999</v>
      </c>
      <c r="AR7" s="2">
        <v>2.5510000000000002</v>
      </c>
      <c r="AS7" s="2">
        <v>3.0059999999999998</v>
      </c>
      <c r="AT7" s="2">
        <v>3.3650000000000002</v>
      </c>
      <c r="AU7" s="2">
        <v>3.8</v>
      </c>
      <c r="AV7" s="2">
        <v>4.319</v>
      </c>
      <c r="AW7" s="2">
        <v>5.1349999999999998</v>
      </c>
      <c r="AX7" s="2">
        <v>5.96</v>
      </c>
      <c r="AY7" s="2">
        <v>6.76</v>
      </c>
    </row>
    <row r="8" spans="1:51" s="1" customFormat="1">
      <c r="K8">
        <v>6.77</v>
      </c>
      <c r="L8">
        <v>0.15</v>
      </c>
      <c r="M8">
        <v>-8.9999999999999993E-3</v>
      </c>
      <c r="N8">
        <v>-9.7000000000000003E-2</v>
      </c>
      <c r="O8">
        <v>-0.215</v>
      </c>
      <c r="P8">
        <v>-9.7000000000000003E-2</v>
      </c>
      <c r="Q8">
        <v>0.13700000000000001</v>
      </c>
      <c r="R8">
        <v>0.28699999999999998</v>
      </c>
      <c r="S8">
        <v>0.79900000000000004</v>
      </c>
      <c r="T8">
        <v>1.464</v>
      </c>
      <c r="U8">
        <v>2.0289999999999999</v>
      </c>
      <c r="V8">
        <v>2.9329999999999998</v>
      </c>
      <c r="W8">
        <v>3.0830000000000002</v>
      </c>
      <c r="X8">
        <v>3.3980000000000001</v>
      </c>
      <c r="Y8">
        <v>3.5059999999999998</v>
      </c>
      <c r="Z8">
        <v>3.573</v>
      </c>
      <c r="AA8">
        <v>3.601</v>
      </c>
      <c r="AB8">
        <v>3.6280000000000001</v>
      </c>
      <c r="AC8">
        <v>3.6640000000000001</v>
      </c>
      <c r="AD8">
        <v>3.7930000000000001</v>
      </c>
      <c r="AF8" s="2">
        <v>6.77</v>
      </c>
      <c r="AG8" s="2">
        <v>-0.182</v>
      </c>
      <c r="AH8" s="2">
        <v>0.01</v>
      </c>
      <c r="AI8" s="2">
        <v>0</v>
      </c>
      <c r="AJ8" s="2">
        <v>8.7999999999999995E-2</v>
      </c>
      <c r="AK8" s="2">
        <v>0.624</v>
      </c>
      <c r="AL8" s="2">
        <v>0.73299999999999998</v>
      </c>
      <c r="AM8" s="2">
        <v>1.395</v>
      </c>
      <c r="AN8" s="2">
        <v>1.339</v>
      </c>
      <c r="AO8" s="2">
        <v>1.992</v>
      </c>
      <c r="AP8" s="2">
        <v>3.24</v>
      </c>
      <c r="AQ8" s="2">
        <v>3.645</v>
      </c>
      <c r="AR8" s="2">
        <v>4.5590000000000002</v>
      </c>
      <c r="AS8" s="2">
        <v>5.1950000000000003</v>
      </c>
      <c r="AT8" s="2">
        <v>5.2670000000000003</v>
      </c>
      <c r="AU8" s="2">
        <v>5.851</v>
      </c>
      <c r="AV8" s="2">
        <v>5.97</v>
      </c>
      <c r="AW8" s="2">
        <v>6.2649999999999997</v>
      </c>
      <c r="AX8" s="2">
        <v>6.9089999999999998</v>
      </c>
      <c r="AY8" s="2">
        <v>8.3010000000000002</v>
      </c>
    </row>
    <row r="9" spans="1:51" s="1" customFormat="1">
      <c r="K9">
        <v>7.13</v>
      </c>
      <c r="L9">
        <v>3.1E-2</v>
      </c>
      <c r="M9">
        <v>-2E-3</v>
      </c>
      <c r="N9">
        <v>0.02</v>
      </c>
      <c r="O9">
        <v>4.9000000000000002E-2</v>
      </c>
      <c r="P9">
        <v>0.19400000000000001</v>
      </c>
      <c r="Q9">
        <v>0.39400000000000002</v>
      </c>
      <c r="R9">
        <v>0.56000000000000005</v>
      </c>
      <c r="S9">
        <v>0.93</v>
      </c>
      <c r="T9">
        <v>1.34</v>
      </c>
      <c r="U9">
        <v>1.6930000000000001</v>
      </c>
      <c r="V9">
        <v>2.331</v>
      </c>
      <c r="W9">
        <v>2.6589999999999998</v>
      </c>
      <c r="X9">
        <v>2.9460000000000002</v>
      </c>
      <c r="Y9">
        <v>3.0950000000000002</v>
      </c>
      <c r="Z9">
        <v>3.2490000000000001</v>
      </c>
      <c r="AA9">
        <v>3.4249999999999998</v>
      </c>
      <c r="AB9">
        <v>3.8319999999999999</v>
      </c>
      <c r="AC9">
        <v>4.2590000000000003</v>
      </c>
      <c r="AD9">
        <v>4.3890000000000002</v>
      </c>
      <c r="AF9" s="2">
        <v>7.13</v>
      </c>
      <c r="AG9" s="2">
        <v>5.0999999999999997E-2</v>
      </c>
      <c r="AH9" s="2">
        <v>-2E-3</v>
      </c>
      <c r="AI9" s="2">
        <v>7.6999999999999999E-2</v>
      </c>
      <c r="AJ9" s="2">
        <v>0.35799999999999998</v>
      </c>
      <c r="AK9" s="2">
        <v>0.73799999999999999</v>
      </c>
      <c r="AL9" s="2">
        <v>1.264</v>
      </c>
      <c r="AM9" s="2">
        <v>1.8069999999999999</v>
      </c>
      <c r="AN9" s="2">
        <v>2.798</v>
      </c>
      <c r="AO9" s="2">
        <v>4.4269999999999996</v>
      </c>
      <c r="AP9" s="2">
        <v>5.476</v>
      </c>
      <c r="AQ9" s="2">
        <v>7.77</v>
      </c>
      <c r="AR9" s="2">
        <v>9.125</v>
      </c>
      <c r="AS9" s="2">
        <v>10.8</v>
      </c>
      <c r="AT9" s="2">
        <v>12.106</v>
      </c>
      <c r="AU9" s="2">
        <v>13.651</v>
      </c>
      <c r="AV9" s="2">
        <v>14.972</v>
      </c>
      <c r="AW9" s="2">
        <v>17.349</v>
      </c>
      <c r="AX9" s="2">
        <v>19.713000000000001</v>
      </c>
      <c r="AY9" s="2">
        <v>19.738</v>
      </c>
    </row>
    <row r="10" spans="1:51" s="1" customFormat="1">
      <c r="K10">
        <v>7.38</v>
      </c>
      <c r="L10">
        <v>7.1999999999999995E-2</v>
      </c>
      <c r="M10">
        <v>-4.0000000000000001E-3</v>
      </c>
      <c r="N10">
        <v>7.0000000000000007E-2</v>
      </c>
      <c r="O10">
        <v>0.54800000000000004</v>
      </c>
      <c r="P10">
        <v>0.71699999999999997</v>
      </c>
      <c r="Q10">
        <v>1.1439999999999999</v>
      </c>
      <c r="R10">
        <v>1.641</v>
      </c>
      <c r="S10">
        <v>1.95</v>
      </c>
      <c r="T10">
        <v>2.3769999999999998</v>
      </c>
      <c r="U10">
        <v>2.8170000000000002</v>
      </c>
      <c r="V10">
        <v>3.625</v>
      </c>
      <c r="W10">
        <v>4.2270000000000003</v>
      </c>
      <c r="X10">
        <v>4.6349999999999998</v>
      </c>
      <c r="Y10">
        <v>5.0019999999999998</v>
      </c>
      <c r="Z10">
        <v>5.2889999999999997</v>
      </c>
      <c r="AA10">
        <v>5.6509999999999998</v>
      </c>
      <c r="AB10">
        <v>6.3360000000000003</v>
      </c>
      <c r="AC10">
        <v>7.2439999999999998</v>
      </c>
      <c r="AD10">
        <v>7.6779999999999999</v>
      </c>
      <c r="AF10" s="2">
        <v>7.38</v>
      </c>
      <c r="AG10" s="2">
        <v>4.4999999999999998E-2</v>
      </c>
      <c r="AH10" s="2">
        <v>-3.0000000000000001E-3</v>
      </c>
      <c r="AI10" s="2">
        <v>6.4000000000000001E-2</v>
      </c>
      <c r="AJ10" s="2">
        <v>0.23200000000000001</v>
      </c>
      <c r="AK10" s="2">
        <v>0.71199999999999997</v>
      </c>
      <c r="AL10" s="2">
        <v>0.89500000000000002</v>
      </c>
      <c r="AM10" s="2">
        <v>1.663</v>
      </c>
      <c r="AN10" s="2">
        <v>3.16</v>
      </c>
      <c r="AO10" s="2">
        <v>3.6890000000000001</v>
      </c>
      <c r="AP10" s="2">
        <v>4.4089999999999998</v>
      </c>
      <c r="AQ10" s="2">
        <v>6.2549999999999999</v>
      </c>
      <c r="AR10" s="2">
        <v>7.2119999999999997</v>
      </c>
      <c r="AS10" s="2">
        <v>8.4760000000000009</v>
      </c>
      <c r="AT10" s="2">
        <v>9.4809999999999999</v>
      </c>
      <c r="AU10" s="2">
        <v>10.555</v>
      </c>
      <c r="AV10" s="2">
        <v>11.403</v>
      </c>
      <c r="AW10" s="2">
        <v>12.61</v>
      </c>
      <c r="AX10" s="2">
        <v>14.242000000000001</v>
      </c>
      <c r="AY10" s="2">
        <v>15.117000000000001</v>
      </c>
    </row>
    <row r="11" spans="1:51" s="1" customFormat="1">
      <c r="K11">
        <v>7.74</v>
      </c>
      <c r="L11">
        <v>0.25800000000000001</v>
      </c>
      <c r="M11">
        <v>-1.6E-2</v>
      </c>
      <c r="N11">
        <v>-3.5999999999999997E-2</v>
      </c>
      <c r="O11">
        <v>-5.7000000000000002E-2</v>
      </c>
      <c r="P11">
        <v>0.156</v>
      </c>
      <c r="Q11">
        <v>0.38800000000000001</v>
      </c>
      <c r="R11">
        <v>0.66</v>
      </c>
      <c r="S11">
        <v>1.298</v>
      </c>
      <c r="T11">
        <v>1.9179999999999999</v>
      </c>
      <c r="U11">
        <v>2.488</v>
      </c>
      <c r="V11">
        <v>3.294</v>
      </c>
      <c r="W11">
        <v>3.6240000000000001</v>
      </c>
      <c r="X11">
        <v>3.8330000000000002</v>
      </c>
      <c r="Y11">
        <v>4.0030000000000001</v>
      </c>
      <c r="Z11">
        <v>4.1390000000000002</v>
      </c>
      <c r="AA11">
        <v>4.2949999999999999</v>
      </c>
      <c r="AB11">
        <v>4.3310000000000004</v>
      </c>
      <c r="AC11">
        <v>4.4980000000000002</v>
      </c>
      <c r="AD11">
        <v>4.7119999999999997</v>
      </c>
      <c r="AF11" s="2">
        <v>7.74</v>
      </c>
      <c r="AG11" s="2">
        <v>0.01</v>
      </c>
      <c r="AH11" s="2">
        <v>-1E-3</v>
      </c>
      <c r="AI11" s="2">
        <v>-3.9E-2</v>
      </c>
      <c r="AJ11" s="2">
        <v>5.3999999999999999E-2</v>
      </c>
      <c r="AK11" s="2">
        <v>0.29699999999999999</v>
      </c>
      <c r="AL11" s="2">
        <v>0.81699999999999995</v>
      </c>
      <c r="AM11" s="2">
        <v>1.286</v>
      </c>
      <c r="AN11" s="2">
        <v>2.7</v>
      </c>
      <c r="AO11" s="2">
        <v>3.5089999999999999</v>
      </c>
      <c r="AP11" s="2">
        <v>4.2590000000000003</v>
      </c>
      <c r="AQ11" s="2">
        <v>6.6470000000000002</v>
      </c>
      <c r="AR11" s="2">
        <v>7.6340000000000003</v>
      </c>
      <c r="AS11" s="2">
        <v>8.9120000000000008</v>
      </c>
      <c r="AT11" s="2">
        <v>10.275</v>
      </c>
      <c r="AU11" s="2">
        <v>11.654999999999999</v>
      </c>
      <c r="AV11" s="2">
        <v>12.8</v>
      </c>
      <c r="AW11" s="2">
        <v>13.327999999999999</v>
      </c>
      <c r="AX11" s="2">
        <v>13.811999999999999</v>
      </c>
      <c r="AY11" s="2">
        <v>14.513999999999999</v>
      </c>
    </row>
    <row r="12" spans="1:51" s="1" customFormat="1">
      <c r="K12">
        <v>7.94</v>
      </c>
      <c r="L12">
        <v>5.0999999999999997E-2</v>
      </c>
      <c r="M12">
        <v>-3.0000000000000001E-3</v>
      </c>
      <c r="N12">
        <v>0.03</v>
      </c>
      <c r="O12">
        <v>9.7000000000000003E-2</v>
      </c>
      <c r="P12">
        <v>0.21099999999999999</v>
      </c>
      <c r="Q12">
        <v>0.44600000000000001</v>
      </c>
      <c r="R12">
        <v>0.69899999999999995</v>
      </c>
      <c r="S12">
        <v>1.052</v>
      </c>
      <c r="T12">
        <v>1.5940000000000001</v>
      </c>
      <c r="U12">
        <v>1.9750000000000001</v>
      </c>
      <c r="V12">
        <v>2.7709999999999999</v>
      </c>
      <c r="W12">
        <v>3.1909999999999998</v>
      </c>
      <c r="X12">
        <v>3.5459999999999998</v>
      </c>
      <c r="Y12">
        <v>3.7320000000000002</v>
      </c>
      <c r="Z12">
        <v>3.9209999999999998</v>
      </c>
      <c r="AA12">
        <v>4.1079999999999997</v>
      </c>
      <c r="AB12">
        <v>4.569</v>
      </c>
      <c r="AC12">
        <v>5.1139999999999999</v>
      </c>
      <c r="AD12">
        <v>5.3040000000000003</v>
      </c>
      <c r="AF12" s="2">
        <v>7.94</v>
      </c>
      <c r="AG12" s="2">
        <v>7.5999999999999998E-2</v>
      </c>
      <c r="AH12" s="2">
        <v>-4.0000000000000001E-3</v>
      </c>
      <c r="AI12" s="2">
        <v>5.3999999999999999E-2</v>
      </c>
      <c r="AJ12" s="2">
        <v>0.30499999999999999</v>
      </c>
      <c r="AK12" s="2">
        <v>0.76400000000000001</v>
      </c>
      <c r="AL12" s="2">
        <v>1.1140000000000001</v>
      </c>
      <c r="AM12" s="2">
        <v>1.7110000000000001</v>
      </c>
      <c r="AN12" s="2">
        <v>2.8719999999999999</v>
      </c>
      <c r="AO12" s="2">
        <v>4.5839999999999996</v>
      </c>
      <c r="AP12" s="2">
        <v>5.0919999999999996</v>
      </c>
      <c r="AQ12" s="2">
        <v>7.5430000000000001</v>
      </c>
      <c r="AR12" s="2">
        <v>9.4849999999999994</v>
      </c>
      <c r="AS12" s="2">
        <v>11.348000000000001</v>
      </c>
      <c r="AT12" s="2">
        <v>12.484999999999999</v>
      </c>
      <c r="AU12" s="2">
        <v>14.101000000000001</v>
      </c>
      <c r="AV12" s="2">
        <v>15.295999999999999</v>
      </c>
      <c r="AW12" s="2">
        <v>16.789000000000001</v>
      </c>
      <c r="AX12" s="2">
        <v>18.666</v>
      </c>
      <c r="AY12" s="2">
        <v>19.206</v>
      </c>
    </row>
    <row r="13" spans="1:51" s="1" customFormat="1">
      <c r="K13">
        <v>7.97</v>
      </c>
      <c r="L13">
        <v>0.379</v>
      </c>
      <c r="M13">
        <v>-2.3E-2</v>
      </c>
      <c r="N13">
        <v>-1.0999999999999999E-2</v>
      </c>
      <c r="O13">
        <v>-4.7E-2</v>
      </c>
      <c r="P13">
        <v>0.17100000000000001</v>
      </c>
      <c r="Q13">
        <v>0.34899999999999998</v>
      </c>
      <c r="R13">
        <v>0.79200000000000004</v>
      </c>
      <c r="S13">
        <v>1.421</v>
      </c>
      <c r="T13">
        <v>2.2200000000000002</v>
      </c>
      <c r="U13">
        <v>2.9430000000000001</v>
      </c>
      <c r="V13">
        <v>3.9660000000000002</v>
      </c>
      <c r="W13">
        <v>4.4020000000000001</v>
      </c>
      <c r="X13">
        <v>4.7889999999999997</v>
      </c>
      <c r="Y13">
        <v>4.968</v>
      </c>
      <c r="Z13">
        <v>5.242</v>
      </c>
      <c r="AA13">
        <v>5.3970000000000002</v>
      </c>
      <c r="AB13">
        <v>5.4729999999999999</v>
      </c>
      <c r="AC13">
        <v>5.5919999999999996</v>
      </c>
      <c r="AD13">
        <v>5.9989999999999997</v>
      </c>
      <c r="AF13" s="2">
        <v>7.97</v>
      </c>
      <c r="AG13" s="2">
        <v>2.4E-2</v>
      </c>
      <c r="AH13" s="2">
        <v>-1E-3</v>
      </c>
      <c r="AI13" s="2">
        <v>-9.9000000000000005E-2</v>
      </c>
      <c r="AJ13" s="2">
        <v>0.42399999999999999</v>
      </c>
      <c r="AK13" s="2">
        <v>0.60799999999999998</v>
      </c>
      <c r="AL13" s="2">
        <v>1.143</v>
      </c>
      <c r="AM13" s="2">
        <v>0.99</v>
      </c>
      <c r="AN13" s="2">
        <v>2.37</v>
      </c>
      <c r="AO13" s="2">
        <v>3.456</v>
      </c>
      <c r="AP13" s="2">
        <v>4.3079999999999998</v>
      </c>
      <c r="AQ13" s="2">
        <v>6.6130000000000004</v>
      </c>
      <c r="AR13" s="2">
        <v>7.2830000000000004</v>
      </c>
      <c r="AS13" s="2">
        <v>8.6519999999999992</v>
      </c>
      <c r="AT13" s="2">
        <v>9.7270000000000003</v>
      </c>
      <c r="AU13" s="2">
        <v>11.045999999999999</v>
      </c>
      <c r="AV13" s="2">
        <v>12.013999999999999</v>
      </c>
      <c r="AW13" s="2">
        <v>13.180999999999999</v>
      </c>
      <c r="AX13" s="2">
        <v>14.805999999999999</v>
      </c>
      <c r="AY13" s="2">
        <v>16.523</v>
      </c>
    </row>
    <row r="14" spans="1:51" s="1" customFormat="1">
      <c r="K14">
        <v>8.02</v>
      </c>
      <c r="L14">
        <v>0.112</v>
      </c>
      <c r="M14">
        <v>-7.0000000000000001E-3</v>
      </c>
      <c r="N14">
        <v>0.23400000000000001</v>
      </c>
      <c r="O14">
        <v>0.65700000000000003</v>
      </c>
      <c r="P14">
        <v>0.79200000000000004</v>
      </c>
      <c r="Q14">
        <v>1.0169999999999999</v>
      </c>
      <c r="R14">
        <v>1.242</v>
      </c>
      <c r="S14">
        <v>1.1479999999999999</v>
      </c>
      <c r="T14">
        <v>1.0940000000000001</v>
      </c>
      <c r="U14">
        <v>0.97099999999999997</v>
      </c>
      <c r="V14">
        <v>1.105</v>
      </c>
      <c r="W14">
        <v>1.5269999999999999</v>
      </c>
      <c r="X14">
        <v>1.7969999999999999</v>
      </c>
      <c r="Y14">
        <v>2.0750000000000002</v>
      </c>
      <c r="Z14">
        <v>2.3250000000000002</v>
      </c>
      <c r="AA14">
        <v>2.5750000000000002</v>
      </c>
      <c r="AB14">
        <v>2.8279999999999998</v>
      </c>
      <c r="AC14">
        <v>3.3149999999999999</v>
      </c>
      <c r="AD14">
        <v>3.6419999999999999</v>
      </c>
      <c r="AF14" s="2">
        <v>8.02</v>
      </c>
      <c r="AG14" s="2">
        <v>8.4000000000000005E-2</v>
      </c>
      <c r="AH14" s="2">
        <v>-4.0000000000000001E-3</v>
      </c>
      <c r="AI14" s="2">
        <v>0.17899999999999999</v>
      </c>
      <c r="AJ14" s="2">
        <v>0.63500000000000001</v>
      </c>
      <c r="AK14" s="2">
        <v>0.86499999999999999</v>
      </c>
      <c r="AL14" s="2">
        <v>1.2270000000000001</v>
      </c>
      <c r="AM14" s="2">
        <v>1.635</v>
      </c>
      <c r="AN14" s="2">
        <v>2.1989999999999998</v>
      </c>
      <c r="AO14" s="2">
        <v>3.1070000000000002</v>
      </c>
      <c r="AP14" s="2">
        <v>3.2789999999999999</v>
      </c>
      <c r="AQ14" s="2">
        <v>4.577</v>
      </c>
      <c r="AR14" s="2">
        <v>5.4109999999999996</v>
      </c>
      <c r="AS14" s="2">
        <v>6.7160000000000002</v>
      </c>
      <c r="AT14" s="2">
        <v>8.3360000000000003</v>
      </c>
      <c r="AU14" s="2">
        <v>9.8970000000000002</v>
      </c>
      <c r="AV14" s="2">
        <v>11.242000000000001</v>
      </c>
      <c r="AW14" s="2">
        <v>12.602</v>
      </c>
      <c r="AX14" s="2">
        <v>14.66</v>
      </c>
      <c r="AY14" s="2">
        <v>15.923</v>
      </c>
    </row>
    <row r="15" spans="1:51" s="1" customFormat="1">
      <c r="K15">
        <v>8.14</v>
      </c>
      <c r="L15">
        <v>0.14499999999999999</v>
      </c>
      <c r="M15">
        <v>-8.9999999999999993E-3</v>
      </c>
      <c r="N15">
        <v>-0.05</v>
      </c>
      <c r="O15">
        <v>-0.127</v>
      </c>
      <c r="P15">
        <v>0.108</v>
      </c>
      <c r="Q15">
        <v>0.33400000000000002</v>
      </c>
      <c r="R15">
        <v>0.67800000000000005</v>
      </c>
      <c r="S15">
        <v>1.296</v>
      </c>
      <c r="T15">
        <v>2.024</v>
      </c>
      <c r="U15">
        <v>2.7189999999999999</v>
      </c>
      <c r="V15">
        <v>3.9449999999999998</v>
      </c>
      <c r="W15">
        <v>4.3220000000000001</v>
      </c>
      <c r="X15">
        <v>4.7519999999999998</v>
      </c>
      <c r="Y15">
        <v>4.9249999999999998</v>
      </c>
      <c r="Z15">
        <v>5.1609999999999996</v>
      </c>
      <c r="AA15">
        <v>5.3979999999999997</v>
      </c>
      <c r="AB15">
        <v>5.8150000000000004</v>
      </c>
      <c r="AC15">
        <v>6.1790000000000003</v>
      </c>
      <c r="AD15">
        <v>6.3630000000000004</v>
      </c>
      <c r="AF15" s="2">
        <v>8.14</v>
      </c>
      <c r="AG15" s="2">
        <v>-0.53300000000000003</v>
      </c>
      <c r="AH15" s="2">
        <v>2.9000000000000001E-2</v>
      </c>
      <c r="AI15" s="2">
        <v>0.12</v>
      </c>
      <c r="AJ15" s="2">
        <v>0.13400000000000001</v>
      </c>
      <c r="AK15" s="2">
        <v>0.35699999999999998</v>
      </c>
      <c r="AL15" s="2">
        <v>0.81</v>
      </c>
      <c r="AM15" s="2">
        <v>1.343</v>
      </c>
      <c r="AN15" s="2">
        <v>1.833</v>
      </c>
      <c r="AO15" s="2">
        <v>2.61</v>
      </c>
      <c r="AP15" s="2">
        <v>3.016</v>
      </c>
      <c r="AQ15" s="2">
        <v>4.4770000000000003</v>
      </c>
      <c r="AR15" s="2">
        <v>5.3239999999999998</v>
      </c>
      <c r="AS15" s="2">
        <v>6.19</v>
      </c>
      <c r="AT15" s="2">
        <v>6.8109999999999999</v>
      </c>
      <c r="AU15" s="2">
        <v>7.6</v>
      </c>
      <c r="AV15" s="2">
        <v>8.2469999999999999</v>
      </c>
      <c r="AW15" s="2">
        <v>9.1159999999999997</v>
      </c>
      <c r="AX15" s="2">
        <v>10.192</v>
      </c>
      <c r="AY15" s="2">
        <v>10.606999999999999</v>
      </c>
    </row>
    <row r="16" spans="1:51" s="1" customFormat="1">
      <c r="K16">
        <v>8.2200000000000006</v>
      </c>
      <c r="L16">
        <v>0.11899999999999999</v>
      </c>
      <c r="M16">
        <v>-7.0000000000000001E-3</v>
      </c>
      <c r="N16">
        <v>0.21</v>
      </c>
      <c r="O16">
        <v>0.254</v>
      </c>
      <c r="P16">
        <v>0.56200000000000006</v>
      </c>
      <c r="Q16">
        <v>1.073</v>
      </c>
      <c r="R16">
        <v>1.3779999999999999</v>
      </c>
      <c r="S16">
        <v>1.4870000000000001</v>
      </c>
      <c r="T16">
        <v>2.1549999999999998</v>
      </c>
      <c r="U16">
        <v>2.871</v>
      </c>
      <c r="V16">
        <v>4.2489999999999997</v>
      </c>
      <c r="W16">
        <v>4.9050000000000002</v>
      </c>
      <c r="X16">
        <v>5.5810000000000004</v>
      </c>
      <c r="Y16">
        <v>5.867</v>
      </c>
      <c r="Z16">
        <v>6.3579999999999997</v>
      </c>
      <c r="AA16">
        <v>6.7309999999999999</v>
      </c>
      <c r="AB16">
        <v>7.5259999999999998</v>
      </c>
      <c r="AC16">
        <v>8.4580000000000002</v>
      </c>
      <c r="AD16">
        <v>8.6750000000000007</v>
      </c>
      <c r="AF16" s="2">
        <v>8.2200000000000006</v>
      </c>
      <c r="AG16" s="2">
        <v>0.112</v>
      </c>
      <c r="AH16" s="2">
        <v>-5.0000000000000001E-3</v>
      </c>
      <c r="AI16" s="2">
        <v>8.1000000000000003E-2</v>
      </c>
      <c r="AJ16" s="2">
        <v>0.53900000000000003</v>
      </c>
      <c r="AK16" s="2">
        <v>0.58099999999999996</v>
      </c>
      <c r="AL16" s="2">
        <v>1.0640000000000001</v>
      </c>
      <c r="AM16" s="2">
        <v>1.4039999999999999</v>
      </c>
      <c r="AN16" s="2">
        <v>2.3450000000000002</v>
      </c>
      <c r="AO16" s="2">
        <v>3.2429999999999999</v>
      </c>
      <c r="AP16" s="2">
        <v>3.8650000000000002</v>
      </c>
      <c r="AQ16" s="2">
        <v>4.9489999999999998</v>
      </c>
      <c r="AR16" s="2">
        <v>6.1929999999999996</v>
      </c>
      <c r="AS16" s="2">
        <v>7.0990000000000002</v>
      </c>
      <c r="AT16" s="2">
        <v>8.1289999999999996</v>
      </c>
      <c r="AU16" s="2">
        <v>9.0619999999999994</v>
      </c>
      <c r="AV16" s="2">
        <v>10.467000000000001</v>
      </c>
      <c r="AW16" s="2">
        <v>12.045</v>
      </c>
      <c r="AX16" s="2">
        <v>13.821999999999999</v>
      </c>
      <c r="AY16" s="2">
        <v>14.526</v>
      </c>
    </row>
    <row r="17" spans="11:51" s="1" customFormat="1">
      <c r="K17">
        <v>8.2200000000000006</v>
      </c>
      <c r="L17">
        <v>0.26900000000000002</v>
      </c>
      <c r="M17">
        <v>-1.6E-2</v>
      </c>
      <c r="N17">
        <v>0.13800000000000001</v>
      </c>
      <c r="O17">
        <v>2.3E-2</v>
      </c>
      <c r="P17">
        <v>0.40799999999999997</v>
      </c>
      <c r="Q17">
        <v>0.79700000000000004</v>
      </c>
      <c r="R17">
        <v>1.1559999999999999</v>
      </c>
      <c r="S17">
        <v>2.0699999999999998</v>
      </c>
      <c r="T17">
        <v>3.02</v>
      </c>
      <c r="U17">
        <v>3.9670000000000001</v>
      </c>
      <c r="V17">
        <v>5.21</v>
      </c>
      <c r="W17">
        <v>5.96</v>
      </c>
      <c r="X17">
        <v>6.5819999999999999</v>
      </c>
      <c r="Y17">
        <v>6.8840000000000003</v>
      </c>
      <c r="Z17">
        <v>7.306</v>
      </c>
      <c r="AA17">
        <v>7.7380000000000004</v>
      </c>
      <c r="AB17">
        <v>8.641</v>
      </c>
      <c r="AC17">
        <v>9.6890000000000001</v>
      </c>
      <c r="AD17">
        <v>10.318</v>
      </c>
      <c r="AF17" s="2">
        <v>8.2200000000000006</v>
      </c>
      <c r="AG17" s="2">
        <v>0.16300000000000001</v>
      </c>
      <c r="AH17" s="2">
        <v>-8.0000000000000002E-3</v>
      </c>
      <c r="AI17" s="2">
        <v>0.13100000000000001</v>
      </c>
      <c r="AJ17" s="2">
        <v>0.17899999999999999</v>
      </c>
      <c r="AK17" s="2">
        <v>0.25800000000000001</v>
      </c>
      <c r="AL17" s="2">
        <v>0.59799999999999998</v>
      </c>
      <c r="AM17" s="2">
        <v>1.1499999999999999</v>
      </c>
      <c r="AN17" s="2">
        <v>1.8420000000000001</v>
      </c>
      <c r="AO17" s="2">
        <v>3.3149999999999999</v>
      </c>
      <c r="AP17" s="2">
        <v>3.766</v>
      </c>
      <c r="AQ17" s="2">
        <v>6.11</v>
      </c>
      <c r="AR17" s="2">
        <v>7.0919999999999996</v>
      </c>
      <c r="AS17" s="2">
        <v>8.7140000000000004</v>
      </c>
      <c r="AT17" s="2">
        <v>9.4930000000000003</v>
      </c>
      <c r="AU17" s="2">
        <v>11.263999999999999</v>
      </c>
      <c r="AV17" s="2">
        <v>12.331</v>
      </c>
      <c r="AW17" s="2">
        <v>13.813000000000001</v>
      </c>
      <c r="AX17" s="2">
        <v>16.449000000000002</v>
      </c>
      <c r="AY17" s="2">
        <v>16.609000000000002</v>
      </c>
    </row>
    <row r="18" spans="11:51" s="1" customFormat="1">
      <c r="K18">
        <v>8.4</v>
      </c>
      <c r="L18">
        <v>0.22700000000000001</v>
      </c>
      <c r="M18">
        <v>-1.4E-2</v>
      </c>
      <c r="N18">
        <v>-6.4000000000000001E-2</v>
      </c>
      <c r="O18">
        <v>-1.4E-2</v>
      </c>
      <c r="P18">
        <v>0.25800000000000001</v>
      </c>
      <c r="Q18">
        <v>0.49399999999999999</v>
      </c>
      <c r="R18">
        <v>1.002</v>
      </c>
      <c r="S18">
        <v>1.5640000000000001</v>
      </c>
      <c r="T18">
        <v>2.33</v>
      </c>
      <c r="U18">
        <v>3.07</v>
      </c>
      <c r="V18">
        <v>3.9670000000000001</v>
      </c>
      <c r="W18">
        <v>4.3819999999999997</v>
      </c>
      <c r="X18">
        <v>4.806</v>
      </c>
      <c r="Y18">
        <v>4.9909999999999997</v>
      </c>
      <c r="Z18">
        <v>5.242</v>
      </c>
      <c r="AA18">
        <v>5.4459999999999997</v>
      </c>
      <c r="AB18">
        <v>5.6859999999999999</v>
      </c>
      <c r="AC18">
        <v>5.8609999999999998</v>
      </c>
      <c r="AD18">
        <v>6.1070000000000002</v>
      </c>
      <c r="AF18" s="2">
        <v>8.4</v>
      </c>
      <c r="AG18" s="2">
        <v>-6.6000000000000003E-2</v>
      </c>
      <c r="AH18" s="2">
        <v>3.0000000000000001E-3</v>
      </c>
      <c r="AI18" s="2">
        <v>0.20399999999999999</v>
      </c>
      <c r="AJ18" s="2">
        <v>0.33100000000000002</v>
      </c>
      <c r="AK18" s="2">
        <v>0.91600000000000004</v>
      </c>
      <c r="AL18" s="2">
        <v>1.375</v>
      </c>
      <c r="AM18" s="2">
        <v>2.1040000000000001</v>
      </c>
      <c r="AN18" s="2">
        <v>2.883</v>
      </c>
      <c r="AO18" s="2">
        <v>4.5140000000000002</v>
      </c>
      <c r="AP18" s="2">
        <v>5.6749999999999998</v>
      </c>
      <c r="AQ18" s="2">
        <v>8.2200000000000006</v>
      </c>
      <c r="AR18" s="2">
        <v>10.076000000000001</v>
      </c>
      <c r="AS18" s="2">
        <v>11.868</v>
      </c>
      <c r="AT18" s="2">
        <v>13.303000000000001</v>
      </c>
      <c r="AU18" s="2">
        <v>14.879</v>
      </c>
      <c r="AV18" s="2">
        <v>16.163</v>
      </c>
      <c r="AW18" s="2">
        <v>17.681999999999999</v>
      </c>
      <c r="AX18" s="2">
        <v>19.318999999999999</v>
      </c>
      <c r="AY18" s="2">
        <v>20.334</v>
      </c>
    </row>
    <row r="19" spans="11:51" s="1" customFormat="1">
      <c r="K19">
        <v>8.43</v>
      </c>
      <c r="L19">
        <v>0.14199999999999999</v>
      </c>
      <c r="M19">
        <v>-8.9999999999999993E-3</v>
      </c>
      <c r="N19">
        <v>-9.7000000000000003E-2</v>
      </c>
      <c r="O19">
        <v>-0.107</v>
      </c>
      <c r="P19">
        <v>9.9000000000000005E-2</v>
      </c>
      <c r="Q19">
        <v>0.42699999999999999</v>
      </c>
      <c r="R19">
        <v>0.755</v>
      </c>
      <c r="S19">
        <v>1.409</v>
      </c>
      <c r="T19">
        <v>2.3279999999999998</v>
      </c>
      <c r="U19">
        <v>3.0840000000000001</v>
      </c>
      <c r="V19">
        <v>4.1840000000000002</v>
      </c>
      <c r="W19">
        <v>4.694</v>
      </c>
      <c r="X19">
        <v>5.13</v>
      </c>
      <c r="Y19">
        <v>5.3150000000000004</v>
      </c>
      <c r="Z19">
        <v>5.5179999999999998</v>
      </c>
      <c r="AA19">
        <v>5.6950000000000003</v>
      </c>
      <c r="AB19">
        <v>6.2380000000000004</v>
      </c>
      <c r="AC19">
        <v>6.8289999999999997</v>
      </c>
      <c r="AD19">
        <v>7.0170000000000003</v>
      </c>
      <c r="AF19" s="2">
        <v>8.43</v>
      </c>
      <c r="AG19" s="2">
        <v>-0.19800000000000001</v>
      </c>
      <c r="AH19" s="2">
        <v>1.2999999999999999E-2</v>
      </c>
      <c r="AI19" s="2">
        <v>7.1999999999999995E-2</v>
      </c>
      <c r="AJ19" s="2">
        <v>0.25600000000000001</v>
      </c>
      <c r="AK19" s="2">
        <v>0.39300000000000002</v>
      </c>
      <c r="AL19" s="2">
        <v>1.149</v>
      </c>
      <c r="AM19" s="2">
        <v>1.619</v>
      </c>
      <c r="AN19" s="2">
        <v>2.6320000000000001</v>
      </c>
      <c r="AO19" s="2">
        <v>4.7450000000000001</v>
      </c>
      <c r="AP19" s="2">
        <v>5.407</v>
      </c>
      <c r="AQ19" s="2">
        <v>9.1929999999999996</v>
      </c>
      <c r="AR19" s="2">
        <v>10.42</v>
      </c>
      <c r="AS19" s="2">
        <v>12.109</v>
      </c>
      <c r="AT19" s="2">
        <v>13.711</v>
      </c>
      <c r="AU19" s="2">
        <v>15.226000000000001</v>
      </c>
      <c r="AV19" s="2">
        <v>16.324000000000002</v>
      </c>
      <c r="AW19" s="2">
        <v>17.876999999999999</v>
      </c>
      <c r="AX19" s="2">
        <v>19.873000000000001</v>
      </c>
      <c r="AY19" s="2">
        <v>20.242999999999999</v>
      </c>
    </row>
    <row r="20" spans="11:51" s="1" customFormat="1">
      <c r="K20">
        <v>8.5500000000000007</v>
      </c>
      <c r="L20">
        <v>0.31</v>
      </c>
      <c r="M20">
        <v>-1.9E-2</v>
      </c>
      <c r="N20">
        <v>4.5999999999999999E-2</v>
      </c>
      <c r="O20">
        <v>0.23499999999999999</v>
      </c>
      <c r="P20">
        <v>0.53400000000000003</v>
      </c>
      <c r="Q20">
        <v>0.96599999999999997</v>
      </c>
      <c r="R20">
        <v>1.476</v>
      </c>
      <c r="S20">
        <v>2.2010000000000001</v>
      </c>
      <c r="T20">
        <v>3.024</v>
      </c>
      <c r="U20">
        <v>3.8050000000000002</v>
      </c>
      <c r="V20">
        <v>5.0860000000000003</v>
      </c>
      <c r="W20">
        <v>5.85</v>
      </c>
      <c r="X20">
        <v>6.4969999999999999</v>
      </c>
      <c r="Y20">
        <v>6.8920000000000003</v>
      </c>
      <c r="Z20">
        <v>7.335</v>
      </c>
      <c r="AA20">
        <v>7.7039999999999997</v>
      </c>
      <c r="AB20">
        <v>8.375</v>
      </c>
      <c r="AC20">
        <v>9.2840000000000007</v>
      </c>
      <c r="AD20">
        <v>9.8729999999999993</v>
      </c>
      <c r="AF20" s="2">
        <v>8.5500000000000007</v>
      </c>
      <c r="AG20" s="2">
        <v>0.39100000000000001</v>
      </c>
      <c r="AH20" s="2">
        <v>-1.9E-2</v>
      </c>
      <c r="AI20" s="2">
        <v>0.158</v>
      </c>
      <c r="AJ20" s="2">
        <v>0.34899999999999998</v>
      </c>
      <c r="AK20" s="2">
        <v>0.97499999999999998</v>
      </c>
      <c r="AL20" s="2">
        <v>1.3129999999999999</v>
      </c>
      <c r="AM20" s="2">
        <v>1.6759999999999999</v>
      </c>
      <c r="AN20" s="2">
        <v>2.6269999999999998</v>
      </c>
      <c r="AO20" s="2">
        <v>3.9329999999999998</v>
      </c>
      <c r="AP20" s="2">
        <v>5.7039999999999997</v>
      </c>
      <c r="AQ20" s="2">
        <v>7.1779999999999999</v>
      </c>
      <c r="AR20" s="2">
        <v>9.2460000000000004</v>
      </c>
      <c r="AS20" s="2">
        <v>11.525</v>
      </c>
      <c r="AT20" s="2">
        <v>12.706</v>
      </c>
      <c r="AU20" s="2">
        <v>14.696999999999999</v>
      </c>
      <c r="AV20" s="2">
        <v>16.5</v>
      </c>
      <c r="AW20" s="2">
        <v>18.524999999999999</v>
      </c>
      <c r="AX20" s="2">
        <v>21.056999999999999</v>
      </c>
      <c r="AY20" s="2">
        <v>21.533000000000001</v>
      </c>
    </row>
    <row r="21" spans="11:51" s="1" customFormat="1">
      <c r="K21">
        <v>8.56</v>
      </c>
      <c r="L21">
        <v>0.29599999999999999</v>
      </c>
      <c r="M21">
        <v>-1.7999999999999999E-2</v>
      </c>
      <c r="N21">
        <v>-1.7999999999999999E-2</v>
      </c>
      <c r="O21">
        <v>-9.4E-2</v>
      </c>
      <c r="P21">
        <v>0.245</v>
      </c>
      <c r="Q21">
        <v>0.50800000000000001</v>
      </c>
      <c r="R21">
        <v>1.0189999999999999</v>
      </c>
      <c r="S21">
        <v>1.7470000000000001</v>
      </c>
      <c r="T21">
        <v>2.6269999999999998</v>
      </c>
      <c r="U21">
        <v>3.3359999999999999</v>
      </c>
      <c r="V21">
        <v>4.5170000000000003</v>
      </c>
      <c r="W21">
        <v>5.0490000000000004</v>
      </c>
      <c r="X21">
        <v>5.5650000000000004</v>
      </c>
      <c r="Y21">
        <v>5.7869999999999999</v>
      </c>
      <c r="Z21">
        <v>6.1</v>
      </c>
      <c r="AA21">
        <v>6.319</v>
      </c>
      <c r="AB21">
        <v>6.63</v>
      </c>
      <c r="AC21">
        <v>7.0949999999999998</v>
      </c>
      <c r="AD21">
        <v>7.4939999999999998</v>
      </c>
      <c r="AF21" s="2">
        <v>8.56</v>
      </c>
      <c r="AG21" s="2">
        <v>-0.126</v>
      </c>
      <c r="AH21" s="2">
        <v>7.0000000000000001E-3</v>
      </c>
      <c r="AI21" s="2">
        <v>-3.4000000000000002E-2</v>
      </c>
      <c r="AJ21" s="2">
        <v>0.42399999999999999</v>
      </c>
      <c r="AK21" s="2">
        <v>0.55000000000000004</v>
      </c>
      <c r="AL21" s="2">
        <v>0.96499999999999997</v>
      </c>
      <c r="AM21" s="2">
        <v>1.4510000000000001</v>
      </c>
      <c r="AN21" s="2">
        <v>2.5230000000000001</v>
      </c>
      <c r="AO21" s="2">
        <v>3.7290000000000001</v>
      </c>
      <c r="AP21" s="2">
        <v>5.0149999999999997</v>
      </c>
      <c r="AQ21" s="2">
        <v>7.54</v>
      </c>
      <c r="AR21" s="2">
        <v>8.8849999999999998</v>
      </c>
      <c r="AS21" s="2">
        <v>10.358000000000001</v>
      </c>
      <c r="AT21" s="2">
        <v>11.59</v>
      </c>
      <c r="AU21" s="2">
        <v>13.042999999999999</v>
      </c>
      <c r="AV21" s="2">
        <v>14.243</v>
      </c>
      <c r="AW21" s="2">
        <v>15.847</v>
      </c>
      <c r="AX21" s="2">
        <v>17.728000000000002</v>
      </c>
      <c r="AY21" s="2">
        <v>18.606000000000002</v>
      </c>
    </row>
    <row r="22" spans="11:51" s="1" customFormat="1">
      <c r="K22">
        <v>8.93</v>
      </c>
      <c r="L22">
        <v>0.17699999999999999</v>
      </c>
      <c r="M22">
        <v>-1.0999999999999999E-2</v>
      </c>
      <c r="N22">
        <v>0.125</v>
      </c>
      <c r="O22">
        <v>0.27400000000000002</v>
      </c>
      <c r="P22">
        <v>0.63500000000000001</v>
      </c>
      <c r="Q22">
        <v>1.1040000000000001</v>
      </c>
      <c r="R22">
        <v>1.639</v>
      </c>
      <c r="S22">
        <v>2.2879999999999998</v>
      </c>
      <c r="T22">
        <v>3.2869999999999999</v>
      </c>
      <c r="U22">
        <v>4.1059999999999999</v>
      </c>
      <c r="V22">
        <v>5.4320000000000004</v>
      </c>
      <c r="W22">
        <v>6.2759999999999998</v>
      </c>
      <c r="X22">
        <v>7.0229999999999997</v>
      </c>
      <c r="Y22">
        <v>7.3819999999999997</v>
      </c>
      <c r="Z22">
        <v>7.9080000000000004</v>
      </c>
      <c r="AA22">
        <v>8.3889999999999993</v>
      </c>
      <c r="AB22">
        <v>9.3309999999999995</v>
      </c>
      <c r="AC22">
        <v>10.585000000000001</v>
      </c>
      <c r="AD22">
        <v>11.009</v>
      </c>
      <c r="AF22" s="2">
        <v>8.93</v>
      </c>
      <c r="AG22" s="2">
        <v>2.4E-2</v>
      </c>
      <c r="AH22" s="2">
        <v>-1E-3</v>
      </c>
      <c r="AI22" s="2">
        <v>0.16</v>
      </c>
      <c r="AJ22" s="2">
        <v>0.438</v>
      </c>
      <c r="AK22" s="2">
        <v>0.68200000000000005</v>
      </c>
      <c r="AL22" s="2">
        <v>1.5840000000000001</v>
      </c>
      <c r="AM22" s="2">
        <v>1.9670000000000001</v>
      </c>
      <c r="AN22" s="2">
        <v>3.31</v>
      </c>
      <c r="AO22" s="2">
        <v>5.0940000000000003</v>
      </c>
      <c r="AP22" s="2">
        <v>5.5830000000000002</v>
      </c>
      <c r="AQ22" s="2">
        <v>8.2219999999999995</v>
      </c>
      <c r="AR22" s="2">
        <v>10.298999999999999</v>
      </c>
      <c r="AS22" s="2">
        <v>12.201000000000001</v>
      </c>
      <c r="AT22" s="2">
        <v>14.073</v>
      </c>
      <c r="AU22" s="2">
        <v>15.916</v>
      </c>
      <c r="AV22" s="2">
        <v>17.568000000000001</v>
      </c>
      <c r="AW22" s="2">
        <v>19.533000000000001</v>
      </c>
      <c r="AX22" s="2">
        <v>22.148</v>
      </c>
      <c r="AY22" s="2">
        <v>23.385999999999999</v>
      </c>
    </row>
    <row r="23" spans="11:51" s="1" customFormat="1">
      <c r="K23">
        <v>9.02</v>
      </c>
      <c r="L23">
        <v>0.19</v>
      </c>
      <c r="M23">
        <v>-1.2E-2</v>
      </c>
      <c r="N23">
        <v>-5.0000000000000001E-3</v>
      </c>
      <c r="O23">
        <v>0.17199999999999999</v>
      </c>
      <c r="P23">
        <v>0.49199999999999999</v>
      </c>
      <c r="Q23">
        <v>0.69099999999999995</v>
      </c>
      <c r="R23">
        <v>1.242</v>
      </c>
      <c r="S23">
        <v>1.782</v>
      </c>
      <c r="T23">
        <v>2.5019999999999998</v>
      </c>
      <c r="U23">
        <v>3.1949999999999998</v>
      </c>
      <c r="V23">
        <v>4.1500000000000004</v>
      </c>
      <c r="W23">
        <v>4.5979999999999999</v>
      </c>
      <c r="X23">
        <v>4.9790000000000001</v>
      </c>
      <c r="Y23">
        <v>5.2480000000000002</v>
      </c>
      <c r="Z23">
        <v>5.4779999999999998</v>
      </c>
      <c r="AA23">
        <v>5.7220000000000004</v>
      </c>
      <c r="AB23">
        <v>5.8849999999999998</v>
      </c>
      <c r="AC23">
        <v>6.1210000000000004</v>
      </c>
      <c r="AD23">
        <v>6.3840000000000003</v>
      </c>
      <c r="AF23" s="2">
        <v>9.02</v>
      </c>
      <c r="AG23" s="2">
        <v>-0.14299999999999999</v>
      </c>
      <c r="AH23" s="2">
        <v>1.0999999999999999E-2</v>
      </c>
      <c r="AI23" s="2">
        <v>-0.108</v>
      </c>
      <c r="AJ23" s="2">
        <v>0.18</v>
      </c>
      <c r="AK23" s="2">
        <v>0.95599999999999996</v>
      </c>
      <c r="AL23" s="2">
        <v>0.99299999999999999</v>
      </c>
      <c r="AM23" s="2">
        <v>2.0379999999999998</v>
      </c>
      <c r="AN23" s="2">
        <v>3.0579999999999998</v>
      </c>
      <c r="AO23" s="2">
        <v>5.0279999999999996</v>
      </c>
      <c r="AP23" s="2">
        <v>5.48</v>
      </c>
      <c r="AQ23" s="2">
        <v>8.4860000000000007</v>
      </c>
      <c r="AR23" s="2">
        <v>10.002000000000001</v>
      </c>
      <c r="AS23" s="2">
        <v>11.852</v>
      </c>
      <c r="AT23" s="2">
        <v>13.64</v>
      </c>
      <c r="AU23" s="2">
        <v>15.223000000000001</v>
      </c>
      <c r="AV23" s="2">
        <v>16.350000000000001</v>
      </c>
      <c r="AW23" s="2">
        <v>18.047999999999998</v>
      </c>
      <c r="AX23" s="2">
        <v>19.957999999999998</v>
      </c>
      <c r="AY23" s="2">
        <v>20.763000000000002</v>
      </c>
    </row>
    <row r="24" spans="11:51" s="1" customFormat="1">
      <c r="K24">
        <v>9.0299999999999994</v>
      </c>
      <c r="L24">
        <v>0.188</v>
      </c>
      <c r="M24">
        <v>-1.0999999999999999E-2</v>
      </c>
      <c r="N24">
        <v>-3.0000000000000001E-3</v>
      </c>
      <c r="O24">
        <v>0.14399999999999999</v>
      </c>
      <c r="P24">
        <v>0.40799999999999997</v>
      </c>
      <c r="Q24">
        <v>0.64500000000000002</v>
      </c>
      <c r="R24">
        <v>1.109</v>
      </c>
      <c r="S24">
        <v>1.7090000000000001</v>
      </c>
      <c r="T24">
        <v>2.42</v>
      </c>
      <c r="U24">
        <v>3.0569999999999999</v>
      </c>
      <c r="V24">
        <v>3.9380000000000002</v>
      </c>
      <c r="W24">
        <v>4.3929999999999998</v>
      </c>
      <c r="X24">
        <v>4.7359999999999998</v>
      </c>
      <c r="Y24">
        <v>4.9829999999999997</v>
      </c>
      <c r="Z24">
        <v>5.2009999999999996</v>
      </c>
      <c r="AA24">
        <v>5.4329999999999998</v>
      </c>
      <c r="AB24">
        <v>5.5739999999999998</v>
      </c>
      <c r="AC24">
        <v>5.7610000000000001</v>
      </c>
      <c r="AD24">
        <v>5.9939999999999998</v>
      </c>
      <c r="AF24" s="2">
        <v>9.0299999999999994</v>
      </c>
      <c r="AG24" s="2">
        <v>3.4000000000000002E-2</v>
      </c>
      <c r="AH24" s="2">
        <v>-2E-3</v>
      </c>
      <c r="AI24" s="2">
        <v>0.06</v>
      </c>
      <c r="AJ24" s="2">
        <v>7.4999999999999997E-2</v>
      </c>
      <c r="AK24" s="2">
        <v>0.69899999999999995</v>
      </c>
      <c r="AL24" s="2">
        <v>1.1180000000000001</v>
      </c>
      <c r="AM24" s="2">
        <v>1.8480000000000001</v>
      </c>
      <c r="AN24" s="2">
        <v>2.95</v>
      </c>
      <c r="AO24" s="2">
        <v>4.9409999999999998</v>
      </c>
      <c r="AP24" s="2">
        <v>5.3330000000000002</v>
      </c>
      <c r="AQ24" s="2">
        <v>8.1129999999999995</v>
      </c>
      <c r="AR24" s="2">
        <v>9.7579999999999991</v>
      </c>
      <c r="AS24" s="2">
        <v>11.52</v>
      </c>
      <c r="AT24" s="2">
        <v>13.334</v>
      </c>
      <c r="AU24" s="2">
        <v>14.861000000000001</v>
      </c>
      <c r="AV24" s="2">
        <v>16.042999999999999</v>
      </c>
      <c r="AW24" s="2">
        <v>17.698</v>
      </c>
      <c r="AX24" s="2">
        <v>19.501999999999999</v>
      </c>
      <c r="AY24" s="2">
        <v>20.437999999999999</v>
      </c>
    </row>
    <row r="25" spans="11:51" s="1" customFormat="1">
      <c r="K25">
        <v>9.0299999999999994</v>
      </c>
      <c r="L25">
        <v>0.29399999999999998</v>
      </c>
      <c r="M25">
        <v>-1.7999999999999999E-2</v>
      </c>
      <c r="N25">
        <v>-3.5000000000000003E-2</v>
      </c>
      <c r="O25">
        <v>1.7000000000000001E-2</v>
      </c>
      <c r="P25">
        <v>0.33300000000000002</v>
      </c>
      <c r="Q25">
        <v>0.60299999999999998</v>
      </c>
      <c r="R25">
        <v>1.2210000000000001</v>
      </c>
      <c r="S25">
        <v>1.905</v>
      </c>
      <c r="T25">
        <v>2.8039999999999998</v>
      </c>
      <c r="U25">
        <v>3.552</v>
      </c>
      <c r="V25">
        <v>4.7320000000000002</v>
      </c>
      <c r="W25">
        <v>5.28</v>
      </c>
      <c r="X25">
        <v>5.8109999999999999</v>
      </c>
      <c r="Y25">
        <v>6.1</v>
      </c>
      <c r="Z25">
        <v>6.423</v>
      </c>
      <c r="AA25">
        <v>6.6539999999999999</v>
      </c>
      <c r="AB25">
        <v>7.0119999999999996</v>
      </c>
      <c r="AC25">
        <v>7.3849999999999998</v>
      </c>
      <c r="AD25">
        <v>7.8090000000000002</v>
      </c>
      <c r="AF25" s="2">
        <v>9.0299999999999994</v>
      </c>
      <c r="AG25" s="2">
        <v>-0.1</v>
      </c>
      <c r="AH25" s="2">
        <v>4.0000000000000001E-3</v>
      </c>
      <c r="AI25" s="2">
        <v>8.8999999999999996E-2</v>
      </c>
      <c r="AJ25" s="2">
        <v>0.36899999999999999</v>
      </c>
      <c r="AK25" s="2">
        <v>0.81599999999999995</v>
      </c>
      <c r="AL25" s="2">
        <v>1.345</v>
      </c>
      <c r="AM25" s="2">
        <v>2.21</v>
      </c>
      <c r="AN25" s="2">
        <v>2.895</v>
      </c>
      <c r="AO25" s="2">
        <v>4.7699999999999996</v>
      </c>
      <c r="AP25" s="2">
        <v>6.17</v>
      </c>
      <c r="AQ25" s="2">
        <v>8.6530000000000005</v>
      </c>
      <c r="AR25" s="2">
        <v>10.64</v>
      </c>
      <c r="AS25" s="2">
        <v>12.471</v>
      </c>
      <c r="AT25" s="2">
        <v>14.066000000000001</v>
      </c>
      <c r="AU25" s="2">
        <v>15.794</v>
      </c>
      <c r="AV25" s="2">
        <v>17.353999999999999</v>
      </c>
      <c r="AW25" s="2">
        <v>19.056000000000001</v>
      </c>
      <c r="AX25" s="2">
        <v>21.346</v>
      </c>
      <c r="AY25" s="2">
        <v>22.904</v>
      </c>
    </row>
    <row r="26" spans="11:51" s="1" customFormat="1">
      <c r="K26">
        <v>9.07</v>
      </c>
      <c r="L26">
        <v>0.156</v>
      </c>
      <c r="M26">
        <v>-8.9999999999999993E-3</v>
      </c>
      <c r="N26">
        <v>-2.8000000000000001E-2</v>
      </c>
      <c r="O26">
        <v>7.1999999999999995E-2</v>
      </c>
      <c r="P26">
        <v>0.42099999999999999</v>
      </c>
      <c r="Q26">
        <v>0.66700000000000004</v>
      </c>
      <c r="R26">
        <v>1.105</v>
      </c>
      <c r="S26">
        <v>1.704</v>
      </c>
      <c r="T26">
        <v>2.4689999999999999</v>
      </c>
      <c r="U26">
        <v>3.1269999999999998</v>
      </c>
      <c r="V26">
        <v>4.1319999999999997</v>
      </c>
      <c r="W26">
        <v>4.6260000000000003</v>
      </c>
      <c r="X26">
        <v>5.056</v>
      </c>
      <c r="Y26">
        <v>5.2880000000000003</v>
      </c>
      <c r="Z26">
        <v>5.5049999999999999</v>
      </c>
      <c r="AA26">
        <v>5.7329999999999997</v>
      </c>
      <c r="AB26">
        <v>6.16</v>
      </c>
      <c r="AC26">
        <v>6.7190000000000003</v>
      </c>
      <c r="AD26">
        <v>6.9859999999999998</v>
      </c>
      <c r="AF26" s="2">
        <v>9.07</v>
      </c>
      <c r="AG26" s="2">
        <v>-0.06</v>
      </c>
      <c r="AH26" s="2">
        <v>3.0000000000000001E-3</v>
      </c>
      <c r="AI26" s="2">
        <v>-1.7000000000000001E-2</v>
      </c>
      <c r="AJ26" s="2">
        <v>0.26800000000000002</v>
      </c>
      <c r="AK26" s="2">
        <v>0.77300000000000002</v>
      </c>
      <c r="AL26" s="2">
        <v>1.147</v>
      </c>
      <c r="AM26" s="2">
        <v>1.643</v>
      </c>
      <c r="AN26" s="2">
        <v>2.7930000000000001</v>
      </c>
      <c r="AO26" s="2">
        <v>5.0949999999999998</v>
      </c>
      <c r="AP26" s="2">
        <v>5.5650000000000004</v>
      </c>
      <c r="AQ26" s="2">
        <v>8.3960000000000008</v>
      </c>
      <c r="AR26" s="2">
        <v>9.8610000000000007</v>
      </c>
      <c r="AS26" s="2">
        <v>11.593</v>
      </c>
      <c r="AT26" s="2">
        <v>13.109</v>
      </c>
      <c r="AU26" s="2">
        <v>14.635</v>
      </c>
      <c r="AV26" s="2">
        <v>15.939</v>
      </c>
      <c r="AW26" s="2">
        <v>17.963000000000001</v>
      </c>
      <c r="AX26" s="2">
        <v>20.228000000000002</v>
      </c>
      <c r="AY26" s="2">
        <v>20.782</v>
      </c>
    </row>
    <row r="27" spans="11:51" s="1" customFormat="1">
      <c r="K27">
        <v>9.2799999999999994</v>
      </c>
      <c r="L27">
        <v>0.124</v>
      </c>
      <c r="M27">
        <v>-8.0000000000000002E-3</v>
      </c>
      <c r="N27">
        <v>3.7999999999999999E-2</v>
      </c>
      <c r="O27">
        <v>0.13100000000000001</v>
      </c>
      <c r="P27">
        <v>0.46200000000000002</v>
      </c>
      <c r="Q27">
        <v>0.83</v>
      </c>
      <c r="R27">
        <v>1.2829999999999999</v>
      </c>
      <c r="S27">
        <v>1.992</v>
      </c>
      <c r="T27">
        <v>2.83</v>
      </c>
      <c r="U27">
        <v>3.6579999999999999</v>
      </c>
      <c r="V27">
        <v>4.7880000000000003</v>
      </c>
      <c r="W27">
        <v>5.4880000000000004</v>
      </c>
      <c r="X27">
        <v>5.9509999999999996</v>
      </c>
      <c r="Y27">
        <v>6.242</v>
      </c>
      <c r="Z27">
        <v>6.5449999999999999</v>
      </c>
      <c r="AA27">
        <v>6.8609999999999998</v>
      </c>
      <c r="AB27">
        <v>7.4050000000000002</v>
      </c>
      <c r="AC27">
        <v>8.0269999999999992</v>
      </c>
      <c r="AD27">
        <v>8.3019999999999996</v>
      </c>
      <c r="AF27" s="2">
        <v>9.2799999999999994</v>
      </c>
      <c r="AG27" s="2">
        <v>-8.2000000000000003E-2</v>
      </c>
      <c r="AH27" s="2">
        <v>4.0000000000000001E-3</v>
      </c>
      <c r="AI27" s="2">
        <v>4.7E-2</v>
      </c>
      <c r="AJ27" s="2">
        <v>0.40699999999999997</v>
      </c>
      <c r="AK27" s="2">
        <v>0.78</v>
      </c>
      <c r="AL27" s="2">
        <v>1.548</v>
      </c>
      <c r="AM27" s="2">
        <v>2.4209999999999998</v>
      </c>
      <c r="AN27" s="2">
        <v>3.3479999999999999</v>
      </c>
      <c r="AO27" s="2">
        <v>5.9710000000000001</v>
      </c>
      <c r="AP27" s="2">
        <v>7.1909999999999998</v>
      </c>
      <c r="AQ27" s="2">
        <v>10.851000000000001</v>
      </c>
      <c r="AR27" s="2">
        <v>12.778</v>
      </c>
      <c r="AS27" s="2">
        <v>15.253</v>
      </c>
      <c r="AT27" s="2">
        <v>17.393999999999998</v>
      </c>
      <c r="AU27" s="2">
        <v>19.876999999999999</v>
      </c>
      <c r="AV27" s="2">
        <v>21.614000000000001</v>
      </c>
      <c r="AW27" s="2">
        <v>23.768000000000001</v>
      </c>
      <c r="AX27" s="2">
        <v>26.192</v>
      </c>
      <c r="AY27" s="2">
        <v>27.327000000000002</v>
      </c>
    </row>
    <row r="28" spans="11:51" s="1" customFormat="1">
      <c r="K28">
        <v>9.41</v>
      </c>
      <c r="L28">
        <v>0.114</v>
      </c>
      <c r="M28">
        <v>-7.0000000000000001E-3</v>
      </c>
      <c r="N28">
        <v>2.5000000000000001E-2</v>
      </c>
      <c r="O28">
        <v>7.9000000000000001E-2</v>
      </c>
      <c r="P28">
        <v>0.441</v>
      </c>
      <c r="Q28">
        <v>0.85</v>
      </c>
      <c r="R28">
        <v>1.3160000000000001</v>
      </c>
      <c r="S28">
        <v>2.0470000000000002</v>
      </c>
      <c r="T28">
        <v>2.91</v>
      </c>
      <c r="U28">
        <v>3.7080000000000002</v>
      </c>
      <c r="V28">
        <v>4.9029999999999996</v>
      </c>
      <c r="W28">
        <v>5.5419999999999998</v>
      </c>
      <c r="X28">
        <v>6.0650000000000004</v>
      </c>
      <c r="Y28">
        <v>6.3840000000000003</v>
      </c>
      <c r="Z28">
        <v>6.6909999999999998</v>
      </c>
      <c r="AA28">
        <v>7.0380000000000003</v>
      </c>
      <c r="AB28">
        <v>7.7</v>
      </c>
      <c r="AC28">
        <v>8.5239999999999991</v>
      </c>
      <c r="AD28">
        <v>8.8379999999999992</v>
      </c>
      <c r="AF28" s="2">
        <v>9.41</v>
      </c>
      <c r="AG28" s="2">
        <v>0.08</v>
      </c>
      <c r="AH28" s="2">
        <v>-5.0000000000000001E-3</v>
      </c>
      <c r="AI28" s="2">
        <v>9.1999999999999998E-2</v>
      </c>
      <c r="AJ28" s="2">
        <v>0.52200000000000002</v>
      </c>
      <c r="AK28" s="2">
        <v>0.94099999999999995</v>
      </c>
      <c r="AL28" s="2">
        <v>1.7709999999999999</v>
      </c>
      <c r="AM28" s="2">
        <v>2.3940000000000001</v>
      </c>
      <c r="AN28" s="2">
        <v>3.6179999999999999</v>
      </c>
      <c r="AO28" s="2">
        <v>6.2450000000000001</v>
      </c>
      <c r="AP28" s="2">
        <v>7.2350000000000003</v>
      </c>
      <c r="AQ28" s="2">
        <v>10.742000000000001</v>
      </c>
      <c r="AR28" s="2">
        <v>12.706</v>
      </c>
      <c r="AS28" s="2">
        <v>15.025</v>
      </c>
      <c r="AT28" s="2">
        <v>16.777000000000001</v>
      </c>
      <c r="AU28" s="2">
        <v>18.891999999999999</v>
      </c>
      <c r="AV28" s="2">
        <v>20.571999999999999</v>
      </c>
      <c r="AW28" s="2">
        <v>23.077999999999999</v>
      </c>
      <c r="AX28" s="2">
        <v>25.928000000000001</v>
      </c>
      <c r="AY28" s="2">
        <v>25.734999999999999</v>
      </c>
    </row>
    <row r="29" spans="11:51" s="1" customFormat="1">
      <c r="K29">
        <v>9.6300000000000008</v>
      </c>
      <c r="L29">
        <v>0.12</v>
      </c>
      <c r="M29">
        <v>-7.0000000000000001E-3</v>
      </c>
      <c r="N29">
        <v>0.02</v>
      </c>
      <c r="O29">
        <v>0.14399999999999999</v>
      </c>
      <c r="P29">
        <v>0.44</v>
      </c>
      <c r="Q29">
        <v>0.86899999999999999</v>
      </c>
      <c r="R29">
        <v>1.367</v>
      </c>
      <c r="S29">
        <v>2.069</v>
      </c>
      <c r="T29">
        <v>3.0249999999999999</v>
      </c>
      <c r="U29">
        <v>3.8380000000000001</v>
      </c>
      <c r="V29">
        <v>5.165</v>
      </c>
      <c r="W29">
        <v>5.931</v>
      </c>
      <c r="X29">
        <v>6.5350000000000001</v>
      </c>
      <c r="Y29">
        <v>6.8630000000000004</v>
      </c>
      <c r="Z29">
        <v>7.2249999999999996</v>
      </c>
      <c r="AA29">
        <v>7.59</v>
      </c>
      <c r="AB29">
        <v>8.3559999999999999</v>
      </c>
      <c r="AC29">
        <v>9.2910000000000004</v>
      </c>
      <c r="AD29">
        <v>9.6999999999999993</v>
      </c>
      <c r="AF29" s="2">
        <v>9.6300000000000008</v>
      </c>
      <c r="AG29" s="2">
        <v>-7.5999999999999998E-2</v>
      </c>
      <c r="AH29" s="2">
        <v>4.0000000000000001E-3</v>
      </c>
      <c r="AI29" s="2">
        <v>-0.02</v>
      </c>
      <c r="AJ29" s="2">
        <v>0.36399999999999999</v>
      </c>
      <c r="AK29" s="2">
        <v>0.91</v>
      </c>
      <c r="AL29" s="2">
        <v>1.6579999999999999</v>
      </c>
      <c r="AM29" s="2">
        <v>2.59</v>
      </c>
      <c r="AN29" s="2">
        <v>3.6819999999999999</v>
      </c>
      <c r="AO29" s="2">
        <v>6.5039999999999996</v>
      </c>
      <c r="AP29" s="2">
        <v>7.7869999999999999</v>
      </c>
      <c r="AQ29" s="2">
        <v>11.548999999999999</v>
      </c>
      <c r="AR29" s="2">
        <v>13.968</v>
      </c>
      <c r="AS29" s="2">
        <v>16.765999999999998</v>
      </c>
      <c r="AT29" s="2">
        <v>18.681999999999999</v>
      </c>
      <c r="AU29" s="2">
        <v>21.257000000000001</v>
      </c>
      <c r="AV29" s="2">
        <v>23.143000000000001</v>
      </c>
      <c r="AW29" s="2">
        <v>25.417000000000002</v>
      </c>
      <c r="AX29" s="2">
        <v>28.036999999999999</v>
      </c>
      <c r="AY29" s="2">
        <v>29.210999999999999</v>
      </c>
    </row>
    <row r="30" spans="11:51">
      <c r="K30" t="s">
        <v>40</v>
      </c>
      <c r="L30" s="1">
        <f>AVERAGE(L2:L10)</f>
        <v>0.12666666666666665</v>
      </c>
      <c r="M30" s="1">
        <f t="shared" ref="M30:O30" si="0">AVERAGE(M2:M10)</f>
        <v>-7.6666666666666671E-3</v>
      </c>
      <c r="N30" s="1">
        <f t="shared" si="0"/>
        <v>3.0000000000000009E-3</v>
      </c>
      <c r="O30" s="1">
        <f t="shared" si="0"/>
        <v>0.14900000000000002</v>
      </c>
      <c r="P30" s="1">
        <f>AVERAGE(P2:P10)</f>
        <v>0.23666666666666669</v>
      </c>
      <c r="Q30" s="1">
        <f t="shared" ref="Q30:AY30" si="1">AVERAGE(Q2:Q10)</f>
        <v>0.4326666666666667</v>
      </c>
      <c r="R30" s="1">
        <f t="shared" si="1"/>
        <v>0.64788888888888885</v>
      </c>
      <c r="S30" s="1">
        <f t="shared" si="1"/>
        <v>0.8405555555555555</v>
      </c>
      <c r="T30" s="1">
        <f t="shared" si="1"/>
        <v>1.2802222222222224</v>
      </c>
      <c r="U30" s="1">
        <f t="shared" si="1"/>
        <v>1.4887777777777778</v>
      </c>
      <c r="V30" s="1">
        <f t="shared" si="1"/>
        <v>2.0073333333333334</v>
      </c>
      <c r="W30" s="1">
        <f t="shared" si="1"/>
        <v>2.330222222222222</v>
      </c>
      <c r="X30" s="1">
        <f t="shared" si="1"/>
        <v>2.5749999999999997</v>
      </c>
      <c r="Y30" s="1">
        <f t="shared" si="1"/>
        <v>2.7543333333333333</v>
      </c>
      <c r="Z30" s="1">
        <f t="shared" si="1"/>
        <v>2.9312222222222224</v>
      </c>
      <c r="AA30" s="1">
        <f t="shared" si="1"/>
        <v>3.1118888888888887</v>
      </c>
      <c r="AB30" s="1">
        <f t="shared" si="1"/>
        <v>3.4198888888888894</v>
      </c>
      <c r="AC30" s="1">
        <f t="shared" si="1"/>
        <v>3.8147777777777776</v>
      </c>
      <c r="AD30" s="1">
        <f t="shared" si="1"/>
        <v>4.0486666666666657</v>
      </c>
      <c r="AE30" s="1" t="e">
        <f t="shared" si="1"/>
        <v>#DIV/0!</v>
      </c>
      <c r="AF30" s="1">
        <f t="shared" si="1"/>
        <v>6.3000000000000007</v>
      </c>
      <c r="AG30" s="1">
        <f t="shared" si="1"/>
        <v>-3.2888888888888884E-2</v>
      </c>
      <c r="AH30" s="1">
        <f t="shared" si="1"/>
        <v>1.666666666666667E-3</v>
      </c>
      <c r="AI30" s="1">
        <f t="shared" si="1"/>
        <v>1.2111111111111111E-2</v>
      </c>
      <c r="AJ30" s="1">
        <f t="shared" si="1"/>
        <v>0.10988888888888888</v>
      </c>
      <c r="AK30" s="1">
        <f t="shared" si="1"/>
        <v>0.37544444444444447</v>
      </c>
      <c r="AL30" s="1">
        <f t="shared" si="1"/>
        <v>0.53788888888888886</v>
      </c>
      <c r="AM30" s="1">
        <f t="shared" si="1"/>
        <v>0.88011111111111129</v>
      </c>
      <c r="AN30" s="1">
        <f t="shared" si="1"/>
        <v>1.286</v>
      </c>
      <c r="AO30" s="1">
        <f t="shared" si="1"/>
        <v>1.8706666666666665</v>
      </c>
      <c r="AP30" s="1">
        <f t="shared" si="1"/>
        <v>2.4633333333333329</v>
      </c>
      <c r="AQ30" s="1">
        <f t="shared" si="1"/>
        <v>3.0966666666666662</v>
      </c>
      <c r="AR30" s="1">
        <f t="shared" si="1"/>
        <v>3.6781111111111104</v>
      </c>
      <c r="AS30" s="1">
        <f t="shared" si="1"/>
        <v>4.3096666666666676</v>
      </c>
      <c r="AT30" s="1">
        <f t="shared" si="1"/>
        <v>4.932555555555556</v>
      </c>
      <c r="AU30" s="1">
        <f t="shared" si="1"/>
        <v>5.6526666666666667</v>
      </c>
      <c r="AV30" s="1">
        <f t="shared" si="1"/>
        <v>6.1961111111111107</v>
      </c>
      <c r="AW30" s="1">
        <f t="shared" si="1"/>
        <v>6.9962222222222215</v>
      </c>
      <c r="AX30" s="1">
        <f t="shared" si="1"/>
        <v>7.8804444444444455</v>
      </c>
      <c r="AY30" s="1">
        <f t="shared" si="1"/>
        <v>8.3676666666666666</v>
      </c>
    </row>
    <row r="31" spans="11:51">
      <c r="K31" t="s">
        <v>41</v>
      </c>
      <c r="L31" s="1">
        <f t="shared" ref="L31:O31" si="2">AVERAGE(L11:L29)</f>
        <v>0.1932105263157895</v>
      </c>
      <c r="M31" s="1">
        <f t="shared" si="2"/>
        <v>-1.1789473684210528E-2</v>
      </c>
      <c r="N31" s="1">
        <f t="shared" si="2"/>
        <v>2.73157894736842E-2</v>
      </c>
      <c r="O31" s="1">
        <f t="shared" si="2"/>
        <v>9.7526315789473669E-2</v>
      </c>
      <c r="P31" s="1">
        <f>AVERAGE(P11:P29)</f>
        <v>0.37768421052631584</v>
      </c>
      <c r="Q31" s="1">
        <f t="shared" ref="Q31:AY31" si="3">AVERAGE(Q11:Q29)</f>
        <v>0.68726315789473669</v>
      </c>
      <c r="R31" s="1">
        <f t="shared" si="3"/>
        <v>1.1125789473684211</v>
      </c>
      <c r="S31" s="1">
        <f t="shared" si="3"/>
        <v>1.6941578947368425</v>
      </c>
      <c r="T31" s="1">
        <f t="shared" si="3"/>
        <v>2.4516315789473682</v>
      </c>
      <c r="U31" s="1">
        <f t="shared" si="3"/>
        <v>3.1300000000000003</v>
      </c>
      <c r="V31" s="1">
        <f t="shared" si="3"/>
        <v>4.1859999999999999</v>
      </c>
      <c r="W31" s="1">
        <f t="shared" si="3"/>
        <v>4.7389473684210532</v>
      </c>
      <c r="X31" s="1">
        <f t="shared" si="3"/>
        <v>5.2123157894736831</v>
      </c>
      <c r="Y31" s="1">
        <f t="shared" si="3"/>
        <v>5.4699473684210531</v>
      </c>
      <c r="Z31" s="1">
        <f t="shared" si="3"/>
        <v>5.7696315789473669</v>
      </c>
      <c r="AA31" s="1">
        <f t="shared" si="3"/>
        <v>6.0434736842105261</v>
      </c>
      <c r="AB31" s="1">
        <f t="shared" si="3"/>
        <v>6.5018421052631581</v>
      </c>
      <c r="AC31" s="1">
        <f t="shared" si="3"/>
        <v>7.0698421052631577</v>
      </c>
      <c r="AD31" s="1">
        <f t="shared" si="3"/>
        <v>7.3961052631578941</v>
      </c>
      <c r="AE31" s="1" t="e">
        <f t="shared" si="3"/>
        <v>#DIV/0!</v>
      </c>
      <c r="AF31" s="1">
        <f t="shared" si="3"/>
        <v>8.61</v>
      </c>
      <c r="AG31" s="1">
        <f t="shared" si="3"/>
        <v>-2.0315789473684214E-2</v>
      </c>
      <c r="AH31" s="1">
        <f t="shared" si="3"/>
        <v>1.4736842105263154E-3</v>
      </c>
      <c r="AI31" s="1">
        <f t="shared" si="3"/>
        <v>5.9473684210526324E-2</v>
      </c>
      <c r="AJ31" s="1">
        <f t="shared" si="3"/>
        <v>0.32910526315789473</v>
      </c>
      <c r="AK31" s="1">
        <f t="shared" si="3"/>
        <v>0.69057894736842107</v>
      </c>
      <c r="AL31" s="1">
        <f t="shared" si="3"/>
        <v>1.1967894736842108</v>
      </c>
      <c r="AM31" s="1">
        <f t="shared" si="3"/>
        <v>1.7621052631578948</v>
      </c>
      <c r="AN31" s="1">
        <f t="shared" si="3"/>
        <v>2.7621052631578955</v>
      </c>
      <c r="AO31" s="1">
        <f t="shared" si="3"/>
        <v>4.4417368421052643</v>
      </c>
      <c r="AP31" s="1">
        <f t="shared" si="3"/>
        <v>5.248947368421053</v>
      </c>
      <c r="AQ31" s="1">
        <f t="shared" si="3"/>
        <v>7.7925789473684226</v>
      </c>
      <c r="AR31" s="1">
        <f t="shared" si="3"/>
        <v>9.3189999999999973</v>
      </c>
      <c r="AS31" s="1">
        <f t="shared" si="3"/>
        <v>11.061684210526318</v>
      </c>
      <c r="AT31" s="1">
        <f t="shared" si="3"/>
        <v>12.507421052631578</v>
      </c>
      <c r="AU31" s="1">
        <f t="shared" si="3"/>
        <v>14.153947368421052</v>
      </c>
      <c r="AV31" s="1">
        <f t="shared" si="3"/>
        <v>15.484736842105265</v>
      </c>
      <c r="AW31" s="1">
        <f t="shared" si="3"/>
        <v>17.124526315789474</v>
      </c>
      <c r="AX31" s="1">
        <f t="shared" si="3"/>
        <v>19.143315789473682</v>
      </c>
      <c r="AY31" s="1">
        <f t="shared" si="3"/>
        <v>19.956315789473681</v>
      </c>
    </row>
    <row r="32" spans="11:51">
      <c r="L32" t="s">
        <v>19</v>
      </c>
      <c r="M32" t="s">
        <v>20</v>
      </c>
      <c r="N32" t="s">
        <v>21</v>
      </c>
      <c r="O32" t="s">
        <v>22</v>
      </c>
      <c r="P32" t="s">
        <v>36</v>
      </c>
      <c r="Q32" t="s">
        <v>23</v>
      </c>
      <c r="R32" t="s">
        <v>24</v>
      </c>
      <c r="S32" t="s">
        <v>25</v>
      </c>
      <c r="T32" t="s">
        <v>37</v>
      </c>
      <c r="U32" t="s">
        <v>26</v>
      </c>
      <c r="V32" t="s">
        <v>27</v>
      </c>
      <c r="W32" t="s">
        <v>28</v>
      </c>
      <c r="X32" t="s">
        <v>29</v>
      </c>
      <c r="Y32" t="s">
        <v>30</v>
      </c>
      <c r="Z32" t="s">
        <v>31</v>
      </c>
      <c r="AA32" t="s">
        <v>32</v>
      </c>
      <c r="AB32" t="s">
        <v>33</v>
      </c>
      <c r="AC32" t="s">
        <v>35</v>
      </c>
      <c r="AD32" t="s">
        <v>34</v>
      </c>
    </row>
    <row r="35" spans="10:31">
      <c r="J35" t="s">
        <v>42</v>
      </c>
      <c r="K35" t="s">
        <v>40</v>
      </c>
      <c r="L35" s="1">
        <v>0.12666666666666665</v>
      </c>
      <c r="M35" s="1">
        <v>-7.6666666666666671E-3</v>
      </c>
      <c r="N35" s="1">
        <v>3.0000000000000009E-3</v>
      </c>
      <c r="O35" s="1">
        <v>0.14900000000000002</v>
      </c>
      <c r="P35" s="1">
        <v>0.23666666666666669</v>
      </c>
      <c r="Q35" s="1">
        <v>0.4326666666666667</v>
      </c>
      <c r="R35" s="1">
        <v>0.64788888888888885</v>
      </c>
      <c r="S35" s="1">
        <v>0.8405555555555555</v>
      </c>
      <c r="T35" s="1">
        <v>1.2802222222222224</v>
      </c>
      <c r="U35" s="1">
        <v>1.4887777777777778</v>
      </c>
      <c r="V35" s="1">
        <v>2.0073333333333334</v>
      </c>
      <c r="W35" s="1">
        <v>2.330222222222222</v>
      </c>
      <c r="X35" s="1">
        <v>2.5749999999999997</v>
      </c>
      <c r="Y35" s="1">
        <v>2.7543333333333333</v>
      </c>
      <c r="Z35" s="1">
        <v>2.9312222222222224</v>
      </c>
      <c r="AA35" s="1">
        <v>3.1118888888888887</v>
      </c>
      <c r="AB35" s="1">
        <v>3.4198888888888894</v>
      </c>
      <c r="AC35" s="1">
        <v>3.8147777777777776</v>
      </c>
      <c r="AD35" s="1">
        <v>4.0486666666666657</v>
      </c>
    </row>
    <row r="36" spans="10:31">
      <c r="J36" t="s">
        <v>43</v>
      </c>
      <c r="K36" t="s">
        <v>41</v>
      </c>
      <c r="L36" s="1">
        <v>0.1932105263157895</v>
      </c>
      <c r="M36" s="1">
        <v>-1.1789473684210528E-2</v>
      </c>
      <c r="N36" s="1">
        <v>2.73157894736842E-2</v>
      </c>
      <c r="O36" s="1">
        <v>9.7526315789473669E-2</v>
      </c>
      <c r="P36" s="1">
        <v>0.37768421052631584</v>
      </c>
      <c r="Q36" s="1">
        <v>0.68726315789473669</v>
      </c>
      <c r="R36" s="1">
        <v>1.1125789473684211</v>
      </c>
      <c r="S36" s="1">
        <v>1.6941578947368425</v>
      </c>
      <c r="T36" s="1">
        <v>2.4516315789473682</v>
      </c>
      <c r="U36" s="1">
        <v>3.1300000000000003</v>
      </c>
      <c r="V36" s="1">
        <v>4.1859999999999999</v>
      </c>
      <c r="W36" s="1">
        <v>4.7389473684210532</v>
      </c>
      <c r="X36" s="1">
        <v>5.2123157894736831</v>
      </c>
      <c r="Y36" s="1">
        <v>5.4699473684210531</v>
      </c>
      <c r="Z36" s="1">
        <v>5.7696315789473669</v>
      </c>
      <c r="AA36" s="1">
        <v>6.0434736842105261</v>
      </c>
      <c r="AB36" s="1">
        <v>6.5018421052631581</v>
      </c>
      <c r="AC36" s="1">
        <v>7.0698421052631577</v>
      </c>
      <c r="AD36" s="1">
        <v>7.3961052631578941</v>
      </c>
    </row>
    <row r="37" spans="10:31">
      <c r="J37" t="s">
        <v>44</v>
      </c>
      <c r="K37" t="s">
        <v>40</v>
      </c>
      <c r="L37" s="1">
        <v>-3.2888888888888884E-2</v>
      </c>
      <c r="M37" s="1">
        <v>1.666666666666667E-3</v>
      </c>
      <c r="N37" s="1">
        <v>1.2111111111111111E-2</v>
      </c>
      <c r="O37" s="1">
        <v>0.10988888888888888</v>
      </c>
      <c r="P37" s="1">
        <v>0.37544444444444447</v>
      </c>
      <c r="Q37" s="1">
        <v>0.53788888888888886</v>
      </c>
      <c r="R37" s="1">
        <v>0.88011111111111129</v>
      </c>
      <c r="S37" s="1">
        <v>1.286</v>
      </c>
      <c r="T37" s="1">
        <v>1.8706666666666665</v>
      </c>
      <c r="U37" s="1">
        <v>2.4633333333333329</v>
      </c>
      <c r="V37" s="1">
        <v>3.0966666666666662</v>
      </c>
      <c r="W37" s="1">
        <v>3.6781111111111104</v>
      </c>
      <c r="X37" s="1">
        <v>4.3096666666666676</v>
      </c>
      <c r="Y37" s="1">
        <v>4.932555555555556</v>
      </c>
      <c r="Z37" s="1">
        <v>5.6526666666666667</v>
      </c>
      <c r="AA37" s="1">
        <v>6.1961111111111107</v>
      </c>
      <c r="AB37" s="1">
        <v>6.9962222222222215</v>
      </c>
      <c r="AC37" s="1">
        <v>7.8804444444444455</v>
      </c>
      <c r="AD37" s="1">
        <v>8.3676666666666666</v>
      </c>
      <c r="AE37" s="1">
        <v>8.3676666666666666</v>
      </c>
    </row>
    <row r="38" spans="10:31">
      <c r="J38" t="s">
        <v>44</v>
      </c>
      <c r="K38" t="s">
        <v>41</v>
      </c>
      <c r="L38" s="1">
        <v>-2.0315789473684214E-2</v>
      </c>
      <c r="M38" s="1">
        <v>1.4736842105263154E-3</v>
      </c>
      <c r="N38" s="1">
        <v>5.9473684210526324E-2</v>
      </c>
      <c r="O38" s="1">
        <v>0.32910526315789473</v>
      </c>
      <c r="P38" s="1">
        <v>0.69057894736842107</v>
      </c>
      <c r="Q38" s="1">
        <v>1.1967894736842108</v>
      </c>
      <c r="R38" s="1">
        <v>1.7621052631578948</v>
      </c>
      <c r="S38" s="1">
        <v>2.7621052631578955</v>
      </c>
      <c r="T38" s="1">
        <v>4.4417368421052643</v>
      </c>
      <c r="U38" s="1">
        <v>5.248947368421053</v>
      </c>
      <c r="V38" s="1">
        <v>7.7925789473684226</v>
      </c>
      <c r="W38" s="1">
        <v>9.3189999999999973</v>
      </c>
      <c r="X38" s="1">
        <v>11.061684210526318</v>
      </c>
      <c r="Y38" s="1">
        <v>12.507421052631578</v>
      </c>
      <c r="Z38" s="1">
        <v>14.153947368421052</v>
      </c>
      <c r="AA38" s="1">
        <v>15.484736842105265</v>
      </c>
      <c r="AB38" s="1">
        <v>17.124526315789474</v>
      </c>
      <c r="AC38" s="1">
        <v>19.143315789473682</v>
      </c>
      <c r="AD38" s="1">
        <v>19.956315789473681</v>
      </c>
      <c r="AE38" s="1">
        <v>19.956315789473681</v>
      </c>
    </row>
    <row r="40" spans="10:31">
      <c r="J40" t="s">
        <v>46</v>
      </c>
      <c r="K40" t="s">
        <v>45</v>
      </c>
      <c r="L40" t="s">
        <v>47</v>
      </c>
      <c r="M40" t="s">
        <v>48</v>
      </c>
      <c r="N40" t="s">
        <v>49</v>
      </c>
      <c r="O40" t="s">
        <v>50</v>
      </c>
      <c r="P40" t="s">
        <v>51</v>
      </c>
      <c r="Q40" t="s">
        <v>52</v>
      </c>
    </row>
    <row r="41" spans="10:31">
      <c r="K41">
        <v>0</v>
      </c>
      <c r="L41">
        <v>0.13</v>
      </c>
      <c r="M41">
        <v>0.19</v>
      </c>
      <c r="N41">
        <v>-0.03</v>
      </c>
      <c r="O41">
        <v>-0.02</v>
      </c>
      <c r="P41">
        <f>N41/L41</f>
        <v>-0.23076923076923075</v>
      </c>
      <c r="Q41">
        <f>O41/M41</f>
        <v>-0.10526315789473684</v>
      </c>
      <c r="S41">
        <v>0</v>
      </c>
      <c r="T41">
        <v>0.13</v>
      </c>
      <c r="U41">
        <v>0.19</v>
      </c>
      <c r="V41">
        <v>-0.03</v>
      </c>
      <c r="W41">
        <v>-0.02</v>
      </c>
    </row>
    <row r="42" spans="10:31">
      <c r="K42">
        <v>1</v>
      </c>
      <c r="L42">
        <v>-0.01</v>
      </c>
      <c r="M42">
        <v>-0.01</v>
      </c>
      <c r="N42">
        <v>0</v>
      </c>
      <c r="O42">
        <v>0</v>
      </c>
      <c r="P42">
        <f t="shared" ref="P42:P59" si="4">N42/L42</f>
        <v>0</v>
      </c>
      <c r="Q42">
        <f t="shared" ref="Q42:Q60" si="5">O42/M42</f>
        <v>0</v>
      </c>
      <c r="S42">
        <v>1</v>
      </c>
      <c r="T42">
        <v>-0.01</v>
      </c>
      <c r="U42">
        <v>-0.01</v>
      </c>
      <c r="V42">
        <v>0</v>
      </c>
      <c r="W42">
        <v>0</v>
      </c>
    </row>
    <row r="43" spans="10:31">
      <c r="K43">
        <v>2</v>
      </c>
      <c r="L43">
        <v>0</v>
      </c>
      <c r="M43">
        <v>0.03</v>
      </c>
      <c r="N43">
        <v>0.01</v>
      </c>
      <c r="O43">
        <v>0.06</v>
      </c>
      <c r="P43" t="e">
        <f t="shared" si="4"/>
        <v>#DIV/0!</v>
      </c>
      <c r="Q43">
        <f t="shared" si="5"/>
        <v>2</v>
      </c>
      <c r="S43">
        <v>2</v>
      </c>
      <c r="T43">
        <v>0</v>
      </c>
      <c r="U43">
        <v>0.03</v>
      </c>
      <c r="V43">
        <v>0.01</v>
      </c>
      <c r="W43">
        <v>0.06</v>
      </c>
    </row>
    <row r="44" spans="10:31">
      <c r="K44">
        <v>3</v>
      </c>
      <c r="L44">
        <v>0.15</v>
      </c>
      <c r="M44">
        <v>0.1</v>
      </c>
      <c r="N44">
        <v>0.11</v>
      </c>
      <c r="O44">
        <v>0.33</v>
      </c>
      <c r="P44">
        <f t="shared" si="4"/>
        <v>0.73333333333333339</v>
      </c>
      <c r="Q44">
        <f t="shared" si="5"/>
        <v>3.3</v>
      </c>
      <c r="S44">
        <v>3</v>
      </c>
      <c r="T44">
        <v>0.15</v>
      </c>
      <c r="U44">
        <v>0.1</v>
      </c>
      <c r="V44">
        <v>0.11</v>
      </c>
      <c r="W44">
        <v>0.33</v>
      </c>
    </row>
    <row r="45" spans="10:31">
      <c r="K45">
        <v>4</v>
      </c>
      <c r="L45">
        <v>0.24</v>
      </c>
      <c r="M45">
        <v>0.38</v>
      </c>
      <c r="N45">
        <v>0.38</v>
      </c>
      <c r="O45">
        <v>0.69</v>
      </c>
      <c r="P45">
        <f t="shared" si="4"/>
        <v>1.5833333333333335</v>
      </c>
      <c r="Q45">
        <f t="shared" si="5"/>
        <v>1.8157894736842104</v>
      </c>
      <c r="S45">
        <v>4</v>
      </c>
      <c r="T45">
        <v>0.24</v>
      </c>
      <c r="U45">
        <v>0.38</v>
      </c>
      <c r="V45">
        <v>0.38</v>
      </c>
      <c r="W45">
        <v>0.69</v>
      </c>
    </row>
    <row r="46" spans="10:31">
      <c r="K46">
        <v>5</v>
      </c>
      <c r="L46">
        <v>0.43</v>
      </c>
      <c r="M46">
        <v>0.69</v>
      </c>
      <c r="N46">
        <v>0.54</v>
      </c>
      <c r="O46">
        <v>1.2</v>
      </c>
      <c r="P46">
        <f t="shared" si="4"/>
        <v>1.2558139534883721</v>
      </c>
      <c r="Q46">
        <f t="shared" si="5"/>
        <v>1.7391304347826089</v>
      </c>
      <c r="S46">
        <v>5</v>
      </c>
      <c r="T46">
        <v>0.43</v>
      </c>
      <c r="U46">
        <v>0.69</v>
      </c>
      <c r="V46">
        <v>0.54</v>
      </c>
      <c r="W46">
        <v>1.2</v>
      </c>
    </row>
    <row r="47" spans="10:31">
      <c r="K47">
        <v>6</v>
      </c>
      <c r="L47">
        <v>0.65</v>
      </c>
      <c r="M47">
        <v>1.1100000000000001</v>
      </c>
      <c r="N47">
        <v>0.88</v>
      </c>
      <c r="O47">
        <v>1.76</v>
      </c>
      <c r="P47">
        <f t="shared" si="4"/>
        <v>1.3538461538461537</v>
      </c>
      <c r="Q47">
        <f t="shared" si="5"/>
        <v>1.5855855855855854</v>
      </c>
      <c r="S47">
        <v>6</v>
      </c>
      <c r="T47">
        <v>0.65</v>
      </c>
      <c r="U47">
        <v>1.1100000000000001</v>
      </c>
      <c r="V47">
        <v>0.88</v>
      </c>
      <c r="W47">
        <v>1.76</v>
      </c>
    </row>
    <row r="48" spans="10:31">
      <c r="K48">
        <v>7</v>
      </c>
      <c r="L48">
        <v>0.84</v>
      </c>
      <c r="M48">
        <v>1.69</v>
      </c>
      <c r="N48">
        <v>1.29</v>
      </c>
      <c r="O48">
        <v>2.76</v>
      </c>
      <c r="P48">
        <f t="shared" si="4"/>
        <v>1.5357142857142858</v>
      </c>
      <c r="Q48">
        <f t="shared" si="5"/>
        <v>1.6331360946745561</v>
      </c>
      <c r="S48">
        <v>7</v>
      </c>
      <c r="T48">
        <v>0.84</v>
      </c>
      <c r="U48">
        <v>1.69</v>
      </c>
      <c r="V48">
        <v>1.29</v>
      </c>
      <c r="W48">
        <v>2.76</v>
      </c>
    </row>
    <row r="49" spans="11:23">
      <c r="K49">
        <v>8</v>
      </c>
      <c r="L49">
        <v>1.28</v>
      </c>
      <c r="M49">
        <v>2.4500000000000002</v>
      </c>
      <c r="N49">
        <v>1.87</v>
      </c>
      <c r="O49">
        <v>4.4400000000000004</v>
      </c>
      <c r="P49">
        <f t="shared" si="4"/>
        <v>1.4609375</v>
      </c>
      <c r="Q49">
        <f t="shared" si="5"/>
        <v>1.8122448979591836</v>
      </c>
      <c r="S49">
        <v>8</v>
      </c>
      <c r="T49">
        <v>1.28</v>
      </c>
      <c r="U49">
        <v>2.4500000000000002</v>
      </c>
      <c r="V49">
        <v>1.87</v>
      </c>
      <c r="W49">
        <v>4.4400000000000004</v>
      </c>
    </row>
    <row r="50" spans="11:23">
      <c r="K50">
        <v>9</v>
      </c>
      <c r="L50">
        <v>1.49</v>
      </c>
      <c r="M50">
        <v>3.13</v>
      </c>
      <c r="N50">
        <v>2.46</v>
      </c>
      <c r="O50">
        <v>5.25</v>
      </c>
      <c r="P50">
        <f t="shared" si="4"/>
        <v>1.651006711409396</v>
      </c>
      <c r="Q50">
        <f t="shared" si="5"/>
        <v>1.6773162939297126</v>
      </c>
      <c r="S50">
        <v>9</v>
      </c>
      <c r="T50">
        <v>1.49</v>
      </c>
      <c r="U50">
        <v>3.13</v>
      </c>
      <c r="V50">
        <v>2.46</v>
      </c>
      <c r="W50">
        <v>5.25</v>
      </c>
    </row>
    <row r="51" spans="11:23">
      <c r="K51">
        <v>10</v>
      </c>
      <c r="L51">
        <v>2.0099999999999998</v>
      </c>
      <c r="M51">
        <v>4.1900000000000004</v>
      </c>
      <c r="N51">
        <v>3.1</v>
      </c>
      <c r="O51">
        <v>7.79</v>
      </c>
      <c r="P51">
        <f t="shared" si="4"/>
        <v>1.5422885572139307</v>
      </c>
      <c r="Q51">
        <f t="shared" si="5"/>
        <v>1.8591885441527445</v>
      </c>
      <c r="S51">
        <v>10</v>
      </c>
      <c r="T51">
        <v>2.0099999999999998</v>
      </c>
      <c r="U51">
        <v>4.1900000000000004</v>
      </c>
      <c r="V51">
        <v>3.1</v>
      </c>
      <c r="W51">
        <v>7.79</v>
      </c>
    </row>
    <row r="52" spans="11:23">
      <c r="K52">
        <v>11</v>
      </c>
      <c r="L52">
        <v>2.33</v>
      </c>
      <c r="M52">
        <v>4.74</v>
      </c>
      <c r="N52">
        <v>3.68</v>
      </c>
      <c r="O52">
        <v>9.32</v>
      </c>
      <c r="P52">
        <f t="shared" si="4"/>
        <v>1.5793991416309012</v>
      </c>
      <c r="Q52">
        <f t="shared" si="5"/>
        <v>1.9662447257383966</v>
      </c>
      <c r="S52">
        <v>11</v>
      </c>
      <c r="T52">
        <v>2.33</v>
      </c>
      <c r="U52">
        <v>4.74</v>
      </c>
      <c r="V52">
        <v>3.68</v>
      </c>
      <c r="W52">
        <v>9.32</v>
      </c>
    </row>
    <row r="53" spans="11:23">
      <c r="K53">
        <v>12</v>
      </c>
      <c r="L53">
        <v>2.58</v>
      </c>
      <c r="M53">
        <v>5.21</v>
      </c>
      <c r="N53">
        <v>4.3099999999999996</v>
      </c>
      <c r="O53">
        <v>11.06</v>
      </c>
      <c r="P53">
        <f t="shared" si="4"/>
        <v>1.6705426356589146</v>
      </c>
      <c r="Q53">
        <f t="shared" si="5"/>
        <v>2.1228406909788871</v>
      </c>
      <c r="S53">
        <v>12</v>
      </c>
      <c r="T53">
        <v>2.58</v>
      </c>
      <c r="U53">
        <v>5.21</v>
      </c>
      <c r="V53">
        <v>4.3099999999999996</v>
      </c>
      <c r="W53">
        <v>11.06</v>
      </c>
    </row>
    <row r="54" spans="11:23">
      <c r="K54">
        <v>13</v>
      </c>
      <c r="L54">
        <v>2.75</v>
      </c>
      <c r="M54">
        <v>5.47</v>
      </c>
      <c r="N54">
        <v>4.93</v>
      </c>
      <c r="O54">
        <v>12.51</v>
      </c>
      <c r="P54">
        <f t="shared" si="4"/>
        <v>1.7927272727272727</v>
      </c>
      <c r="Q54">
        <f t="shared" si="5"/>
        <v>2.2870201096892138</v>
      </c>
      <c r="S54">
        <v>13</v>
      </c>
      <c r="T54">
        <v>2.75</v>
      </c>
      <c r="U54">
        <v>5.47</v>
      </c>
      <c r="V54">
        <v>4.93</v>
      </c>
      <c r="W54">
        <v>12.51</v>
      </c>
    </row>
    <row r="55" spans="11:23">
      <c r="K55">
        <v>14</v>
      </c>
      <c r="L55">
        <v>2.93</v>
      </c>
      <c r="M55">
        <v>5.77</v>
      </c>
      <c r="N55">
        <v>5.65</v>
      </c>
      <c r="O55">
        <v>14.15</v>
      </c>
      <c r="P55">
        <f t="shared" si="4"/>
        <v>1.9283276450511946</v>
      </c>
      <c r="Q55">
        <f t="shared" si="5"/>
        <v>2.4523396880415946</v>
      </c>
      <c r="S55">
        <v>14</v>
      </c>
      <c r="T55">
        <v>2.93</v>
      </c>
      <c r="U55">
        <v>5.77</v>
      </c>
      <c r="V55">
        <v>5.65</v>
      </c>
      <c r="W55">
        <v>14.15</v>
      </c>
    </row>
    <row r="56" spans="11:23">
      <c r="K56">
        <v>15</v>
      </c>
      <c r="L56">
        <v>3.11</v>
      </c>
      <c r="M56">
        <v>6.04</v>
      </c>
      <c r="N56">
        <v>6.2</v>
      </c>
      <c r="O56">
        <v>15.48</v>
      </c>
      <c r="P56">
        <f t="shared" si="4"/>
        <v>1.9935691318327975</v>
      </c>
      <c r="Q56">
        <f t="shared" si="5"/>
        <v>2.5629139072847682</v>
      </c>
      <c r="S56">
        <v>15</v>
      </c>
      <c r="T56">
        <v>3.11</v>
      </c>
      <c r="U56">
        <v>6.04</v>
      </c>
      <c r="V56">
        <v>6.2</v>
      </c>
      <c r="W56">
        <v>15.48</v>
      </c>
    </row>
    <row r="57" spans="11:23">
      <c r="K57">
        <v>16</v>
      </c>
      <c r="L57">
        <v>3.42</v>
      </c>
      <c r="M57">
        <v>6.5</v>
      </c>
      <c r="N57">
        <v>7</v>
      </c>
      <c r="O57">
        <v>17.12</v>
      </c>
      <c r="P57">
        <f t="shared" si="4"/>
        <v>2.0467836257309941</v>
      </c>
      <c r="Q57">
        <f t="shared" si="5"/>
        <v>2.6338461538461542</v>
      </c>
      <c r="S57">
        <v>16</v>
      </c>
      <c r="T57">
        <v>3.42</v>
      </c>
      <c r="U57">
        <v>6.5</v>
      </c>
      <c r="V57">
        <v>7</v>
      </c>
      <c r="W57">
        <v>17.12</v>
      </c>
    </row>
    <row r="58" spans="11:23">
      <c r="K58">
        <v>17</v>
      </c>
      <c r="L58">
        <v>3.81</v>
      </c>
      <c r="M58">
        <v>7.07</v>
      </c>
      <c r="N58">
        <v>7.88</v>
      </c>
      <c r="O58">
        <v>19.14</v>
      </c>
      <c r="P58">
        <f t="shared" si="4"/>
        <v>2.068241469816273</v>
      </c>
      <c r="Q58">
        <f t="shared" si="5"/>
        <v>2.7072135785007072</v>
      </c>
      <c r="S58">
        <v>17</v>
      </c>
      <c r="T58">
        <v>3.81</v>
      </c>
      <c r="U58">
        <v>7.07</v>
      </c>
      <c r="V58">
        <v>7.88</v>
      </c>
      <c r="W58">
        <v>19.14</v>
      </c>
    </row>
    <row r="59" spans="11:23">
      <c r="K59">
        <v>18</v>
      </c>
      <c r="L59">
        <v>4.05</v>
      </c>
      <c r="M59">
        <v>7.4</v>
      </c>
      <c r="N59">
        <v>8.3699999999999992</v>
      </c>
      <c r="O59">
        <v>19.96</v>
      </c>
      <c r="P59">
        <f t="shared" si="4"/>
        <v>2.0666666666666664</v>
      </c>
      <c r="Q59">
        <f t="shared" si="5"/>
        <v>2.6972972972972973</v>
      </c>
      <c r="S59">
        <v>18</v>
      </c>
      <c r="T59">
        <v>4.05</v>
      </c>
      <c r="U59">
        <v>7.4</v>
      </c>
      <c r="V59">
        <v>8.3699999999999992</v>
      </c>
      <c r="W59">
        <v>19.96</v>
      </c>
    </row>
    <row r="60" spans="11:23">
      <c r="K60" t="s">
        <v>53</v>
      </c>
      <c r="L60">
        <f>AVERAGE(L41:L59)</f>
        <v>1.6942105263157894</v>
      </c>
      <c r="M60">
        <f t="shared" ref="M60:O60" si="6">AVERAGE(M41:M59)</f>
        <v>3.2710526315789474</v>
      </c>
      <c r="N60">
        <f t="shared" si="6"/>
        <v>3.0857894736842106</v>
      </c>
      <c r="O60">
        <f t="shared" si="6"/>
        <v>7.5263157894736841</v>
      </c>
      <c r="P60">
        <f>N60/L60</f>
        <v>1.8213730972351663</v>
      </c>
      <c r="Q60">
        <f t="shared" si="5"/>
        <v>2.3008849557522124</v>
      </c>
    </row>
    <row r="61" spans="11:23">
      <c r="P61">
        <f>AVERAGE(P60:Q60)</f>
        <v>2.0611290264936892</v>
      </c>
      <c r="Q61" t="s">
        <v>54</v>
      </c>
    </row>
    <row r="92" spans="5:5">
      <c r="E92" s="3" t="s">
        <v>55</v>
      </c>
    </row>
  </sheetData>
  <sortState ref="K2:AY29">
    <sortCondition ref="K2:K29"/>
  </sortState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S4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terwilliger</dc:creator>
  <cp:lastModifiedBy>tom terwilliger</cp:lastModifiedBy>
  <dcterms:created xsi:type="dcterms:W3CDTF">2014-06-12T17:46:51Z</dcterms:created>
  <dcterms:modified xsi:type="dcterms:W3CDTF">2014-11-06T22:10:43Z</dcterms:modified>
</cp:coreProperties>
</file>