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fonine/Desktop/anaconda/work/ANI/result/"/>
    </mc:Choice>
  </mc:AlternateContent>
  <xr:revisionPtr revIDLastSave="0" documentId="13_ncr:1_{0470CF3D-9A03-C94F-A91E-5845F797F89B}" xr6:coauthVersionLast="47" xr6:coauthVersionMax="47" xr10:uidLastSave="{00000000-0000-0000-0000-000000000000}"/>
  <bookViews>
    <workbookView xWindow="17040" yWindow="500" windowWidth="32300" windowHeight="28300" activeTab="3" xr2:uid="{00000000-000D-0000-FFFF-FFFF00000000}"/>
  </bookViews>
  <sheets>
    <sheet name="Table 1.  Cryo-EM refinement" sheetId="1" r:id="rId1"/>
    <sheet name="Table 2. Homologs (cryo-EM)" sheetId="2" r:id="rId2"/>
    <sheet name="Table 3. X-ray refinement" sheetId="3" r:id="rId3"/>
    <sheet name="Table 4. Homologs (X-ray)" sheetId="5" r:id="rId4"/>
    <sheet name="Table 5. High-res X-ray refine" sheetId="4" r:id="rId5"/>
    <sheet name="Table 6. Refinement time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7" i="6"/>
</calcChain>
</file>

<file path=xl/sharedStrings.xml><?xml version="1.0" encoding="utf-8"?>
<sst xmlns="http://schemas.openxmlformats.org/spreadsheetml/2006/main" count="744" uniqueCount="237">
  <si>
    <t>6j6j</t>
  </si>
  <si>
    <t>0689</t>
  </si>
  <si>
    <t>8dq0</t>
  </si>
  <si>
    <t>5xb1</t>
  </si>
  <si>
    <t>8dat</t>
  </si>
  <si>
    <t>7vvk</t>
  </si>
  <si>
    <t>5yi5</t>
  </si>
  <si>
    <t>7vvn</t>
  </si>
  <si>
    <t>6xmx</t>
  </si>
  <si>
    <t>6y9x</t>
  </si>
  <si>
    <t>6y9w</t>
  </si>
  <si>
    <t>7kzn</t>
  </si>
  <si>
    <t>8ve0</t>
  </si>
  <si>
    <t>8dl8</t>
  </si>
  <si>
    <t>6ezj</t>
  </si>
  <si>
    <t>6wik</t>
  </si>
  <si>
    <t>7dnj</t>
  </si>
  <si>
    <t>8aza</t>
  </si>
  <si>
    <t>7lkh</t>
  </si>
  <si>
    <t>7pcq</t>
  </si>
  <si>
    <t>7k9i</t>
  </si>
  <si>
    <t>7vxz</t>
  </si>
  <si>
    <t>7un3</t>
  </si>
  <si>
    <t>8esa</t>
  </si>
  <si>
    <t>8qjy</t>
  </si>
  <si>
    <t>8ckz</t>
  </si>
  <si>
    <t>8cl2</t>
  </si>
  <si>
    <t>8g94</t>
  </si>
  <si>
    <t>8cl4</t>
  </si>
  <si>
    <t>8idn</t>
  </si>
  <si>
    <t>8e6k</t>
  </si>
  <si>
    <t>8fsj</t>
  </si>
  <si>
    <t>8r1g</t>
  </si>
  <si>
    <t>8qjx</t>
  </si>
  <si>
    <t>8qk3</t>
  </si>
  <si>
    <t>8r1f</t>
  </si>
  <si>
    <t>8sgt</t>
  </si>
  <si>
    <t>8sgj</t>
  </si>
  <si>
    <t>8jo4</t>
  </si>
  <si>
    <t>8vi5</t>
  </si>
  <si>
    <t>8vi4</t>
  </si>
  <si>
    <t>8vi2</t>
  </si>
  <si>
    <t>PDB code</t>
  </si>
  <si>
    <t>EMDB code</t>
  </si>
  <si>
    <t>Number of atoms</t>
  </si>
  <si>
    <t>EMRinger</t>
  </si>
  <si>
    <t>Rama-Z</t>
  </si>
  <si>
    <t>CC_mask</t>
  </si>
  <si>
    <t>Molprobity score</t>
  </si>
  <si>
    <t>CaBLAM disf. (%)</t>
  </si>
  <si>
    <t>CaBLAM outl. (%)</t>
  </si>
  <si>
    <t>This is the source data for Figure 3</t>
  </si>
  <si>
    <t>Supplemenrary data for "Machine learning accelerated quantum refinement of protein structures against experimental data" by Zubatyk et al.</t>
  </si>
  <si>
    <t>RMSD is root-mean-square deviation between starting and refined models</t>
  </si>
  <si>
    <t>Original models and maps</t>
  </si>
  <si>
    <t>Matching chain</t>
  </si>
  <si>
    <t>Reference PDB code</t>
  </si>
  <si>
    <t>A</t>
  </si>
  <si>
    <t>2f01</t>
  </si>
  <si>
    <t>2vw8</t>
  </si>
  <si>
    <t>4y08</t>
  </si>
  <si>
    <t>K</t>
  </si>
  <si>
    <t>4xof</t>
  </si>
  <si>
    <t>B</t>
  </si>
  <si>
    <t>G</t>
  </si>
  <si>
    <t>P</t>
  </si>
  <si>
    <t>5kdo</t>
  </si>
  <si>
    <t>6crk</t>
  </si>
  <si>
    <t>1et1</t>
  </si>
  <si>
    <t>1r29</t>
  </si>
  <si>
    <t>N</t>
  </si>
  <si>
    <t>2pxr</t>
  </si>
  <si>
    <t>6es8</t>
  </si>
  <si>
    <t>2xt1</t>
  </si>
  <si>
    <t>C</t>
  </si>
  <si>
    <t>5e0l</t>
  </si>
  <si>
    <t>4qxv</t>
  </si>
  <si>
    <t>5kvg</t>
  </si>
  <si>
    <t>L</t>
  </si>
  <si>
    <t>5ekw</t>
  </si>
  <si>
    <t>E</t>
  </si>
  <si>
    <t>H</t>
  </si>
  <si>
    <t>4j44</t>
  </si>
  <si>
    <t>2xkn</t>
  </si>
  <si>
    <t>1ird</t>
  </si>
  <si>
    <t>6frj</t>
  </si>
  <si>
    <t>1eaj</t>
  </si>
  <si>
    <t>D</t>
  </si>
  <si>
    <t>3mre</t>
  </si>
  <si>
    <t>1k5n</t>
  </si>
  <si>
    <t>3exv</t>
  </si>
  <si>
    <t>5w4o</t>
  </si>
  <si>
    <t>3hup</t>
  </si>
  <si>
    <t>3b7e</t>
  </si>
  <si>
    <t>5i1k</t>
  </si>
  <si>
    <t>6mee</t>
  </si>
  <si>
    <t>4xr8</t>
  </si>
  <si>
    <t>3d06</t>
  </si>
  <si>
    <t>F</t>
  </si>
  <si>
    <t>4b1y</t>
  </si>
  <si>
    <t>3m71</t>
  </si>
  <si>
    <t>List of 41 cryo-EM models and corresponding homologous high-resolution models with matching chains indicated</t>
  </si>
  <si>
    <t>Tostion angle r.m.s.d. (degrees)</t>
  </si>
  <si>
    <t>Coordinate and torsion angle r.m.s. deviations between each of 41 test models (original and refined) and corresponding reference models</t>
  </si>
  <si>
    <t>Original</t>
  </si>
  <si>
    <t>Refinement 0</t>
  </si>
  <si>
    <t>Refinement 1</t>
  </si>
  <si>
    <t>Refinement 2</t>
  </si>
  <si>
    <t>Refinement 3</t>
  </si>
  <si>
    <t>Refinement 4</t>
  </si>
  <si>
    <t>1fb5</t>
  </si>
  <si>
    <t>1jkt</t>
  </si>
  <si>
    <t>1u87</t>
  </si>
  <si>
    <t>1wl3</t>
  </si>
  <si>
    <t>1xgo</t>
  </si>
  <si>
    <t>2fdq</t>
  </si>
  <si>
    <t>2yhj</t>
  </si>
  <si>
    <t>4xcr</t>
  </si>
  <si>
    <t>4yei</t>
  </si>
  <si>
    <t>1fp9</t>
  </si>
  <si>
    <t>1m10</t>
  </si>
  <si>
    <t>1u9o</t>
  </si>
  <si>
    <t>1w60</t>
  </si>
  <si>
    <t>1x24</t>
  </si>
  <si>
    <t>1yab</t>
  </si>
  <si>
    <t>2a8z</t>
  </si>
  <si>
    <t>2etc</t>
  </si>
  <si>
    <t>2h1g</t>
  </si>
  <si>
    <t>2jcl</t>
  </si>
  <si>
    <t>2pej</t>
  </si>
  <si>
    <t>Original models</t>
  </si>
  <si>
    <t>Rwork</t>
  </si>
  <si>
    <t>Rfree</t>
  </si>
  <si>
    <t>List of 20 X-ray models and corresponding homologous high-resolution models with matching chains indicated</t>
  </si>
  <si>
    <t>1oth</t>
  </si>
  <si>
    <t>2w4j</t>
  </si>
  <si>
    <t>6ji6</t>
  </si>
  <si>
    <t>1v4e</t>
  </si>
  <si>
    <t>1xgs</t>
  </si>
  <si>
    <t>1hb6</t>
  </si>
  <si>
    <t>3zix</t>
  </si>
  <si>
    <t>6flh</t>
  </si>
  <si>
    <t>4yc5</t>
  </si>
  <si>
    <t>5jiw</t>
  </si>
  <si>
    <t>5bv8</t>
  </si>
  <si>
    <t>5nio</t>
  </si>
  <si>
    <t>1u7b</t>
  </si>
  <si>
    <t>5bx1</t>
  </si>
  <si>
    <t>1o6a</t>
  </si>
  <si>
    <t>1h12</t>
  </si>
  <si>
    <t>2etb</t>
  </si>
  <si>
    <t>1st9</t>
  </si>
  <si>
    <t>1gx4</t>
  </si>
  <si>
    <t>2peq</t>
  </si>
  <si>
    <t>2PND</t>
  </si>
  <si>
    <t>4JP6</t>
  </si>
  <si>
    <t>4R5R</t>
  </si>
  <si>
    <t>4O8H</t>
  </si>
  <si>
    <t>6ZM8</t>
  </si>
  <si>
    <t>5ZGL</t>
  </si>
  <si>
    <t>6DKZ</t>
  </si>
  <si>
    <t>3NJW</t>
  </si>
  <si>
    <t>2FMA</t>
  </si>
  <si>
    <t>1TT8</t>
  </si>
  <si>
    <t xml:space="preserve">R.m.s.d. angles (deg) </t>
  </si>
  <si>
    <t>Phenix refinement</t>
  </si>
  <si>
    <t>Refinement of 10 high-resolution X-ray structures at resolution 1A or better.</t>
  </si>
  <si>
    <t>Mean: 0.1344</t>
  </si>
  <si>
    <t>Mean: 0.1280</t>
  </si>
  <si>
    <t>Mean: 0.1255</t>
  </si>
  <si>
    <t xml:space="preserve">Refinement of 20 low-resolution X-ray models: comparisons with high-resolution homology models </t>
  </si>
  <si>
    <t xml:space="preserve">Refinement of 20 low-resolution X-ray models: summary of refinement statistics for different choices of restraints </t>
  </si>
  <si>
    <t>Refinemenet of 41 cryo-EM models: summary of refinement statistics for different choices of restraints</t>
  </si>
  <si>
    <t>Refinemenet of 41 cryo-EM models: comparisons with high-resolution homology models</t>
  </si>
  <si>
    <t>Phenix</t>
  </si>
  <si>
    <t>Diagonal</t>
  </si>
  <si>
    <t>Orange line: diagonal of the plot</t>
  </si>
  <si>
    <t>Time (minutes)</t>
  </si>
  <si>
    <t>Comparison of refinement times for 41 cryo-EM models: Phenix refinement with Ramachandran plot, secondary structure, rotamer and standard restraints vs Aqua</t>
  </si>
  <si>
    <t>Resolution (Å)</t>
  </si>
  <si>
    <t>RMSD (Å)</t>
  </si>
  <si>
    <r>
      <rPr>
        <b/>
        <sz val="12"/>
        <color theme="1"/>
        <rFont val="Calibri"/>
        <family val="2"/>
        <scheme val="minor"/>
      </rPr>
      <t xml:space="preserve">Refinement 0 </t>
    </r>
    <r>
      <rPr>
        <sz val="12"/>
        <color theme="1"/>
        <rFont val="Calibri"/>
        <family val="2"/>
        <scheme val="minor"/>
      </rPr>
      <t>: Refinement with Ramachandran plot, secondary structure, rotamer and standard restraints</t>
    </r>
  </si>
  <si>
    <r>
      <rPr>
        <b/>
        <sz val="12"/>
        <color theme="1"/>
        <rFont val="Calibri"/>
        <family val="2"/>
        <scheme val="minor"/>
      </rPr>
      <t>Refinement 1</t>
    </r>
    <r>
      <rPr>
        <sz val="12"/>
        <color theme="1"/>
        <rFont val="Calibri"/>
        <family val="2"/>
        <scheme val="minor"/>
      </rPr>
      <t xml:space="preserve"> : Refinement with standard restraints only </t>
    </r>
  </si>
  <si>
    <r>
      <rPr>
        <b/>
        <sz val="12"/>
        <color theme="1"/>
        <rFont val="Calibri"/>
        <family val="2"/>
        <scheme val="minor"/>
      </rPr>
      <t>Refinement 2</t>
    </r>
    <r>
      <rPr>
        <sz val="12"/>
        <color theme="1"/>
        <rFont val="Calibri"/>
        <family val="2"/>
        <scheme val="minor"/>
      </rPr>
      <t xml:space="preserve"> : Refinement with Ramachandran plot and standard restraints</t>
    </r>
  </si>
  <si>
    <r>
      <rPr>
        <b/>
        <sz val="12"/>
        <color theme="1"/>
        <rFont val="Calibri"/>
        <family val="2"/>
        <scheme val="minor"/>
      </rPr>
      <t>Refinement 3</t>
    </r>
    <r>
      <rPr>
        <sz val="12"/>
        <color theme="1"/>
        <rFont val="Calibri"/>
        <family val="2"/>
        <scheme val="minor"/>
      </rPr>
      <t xml:space="preserve"> : Refinement with secondary structure and standard restraints </t>
    </r>
  </si>
  <si>
    <r>
      <rPr>
        <b/>
        <sz val="12"/>
        <color theme="1"/>
        <rFont val="Calibri"/>
        <family val="2"/>
        <scheme val="minor"/>
      </rPr>
      <t>Refinement 4</t>
    </r>
    <r>
      <rPr>
        <sz val="12"/>
        <color theme="1"/>
        <rFont val="Calibri"/>
        <family val="2"/>
        <scheme val="minor"/>
      </rPr>
      <t xml:space="preserve"> : AQuaRef (Refinement with AIMNet2)</t>
    </r>
  </si>
  <si>
    <r>
      <rPr>
        <b/>
        <sz val="12"/>
        <color theme="1"/>
        <rFont val="Calibri"/>
        <family val="2"/>
        <scheme val="minor"/>
      </rPr>
      <t>Refinement 0</t>
    </r>
    <r>
      <rPr>
        <sz val="12"/>
        <color theme="1"/>
        <rFont val="Calibri"/>
        <family val="2"/>
        <scheme val="minor"/>
      </rPr>
      <t xml:space="preserve"> : Refinement with Ramachandran plot, secondary structure, rotamer and standard restraints</t>
    </r>
  </si>
  <si>
    <r>
      <rPr>
        <b/>
        <sz val="12"/>
        <color theme="1"/>
        <rFont val="Calibri"/>
        <family val="2"/>
        <scheme val="minor"/>
      </rPr>
      <t xml:space="preserve">Refinement 1 </t>
    </r>
    <r>
      <rPr>
        <sz val="12"/>
        <color theme="1"/>
        <rFont val="Calibri"/>
        <family val="2"/>
        <scheme val="minor"/>
      </rPr>
      <t xml:space="preserve">: Refinement with standard restraints only </t>
    </r>
  </si>
  <si>
    <t>Coordinate r.m.s.d. (Å)</t>
  </si>
  <si>
    <t>AQuaRef refinement</t>
  </si>
  <si>
    <t>R.m.s.d. bonds (Å)</t>
  </si>
  <si>
    <t>Rwork (AQuaRef) vs Rwork (Phenix )</t>
  </si>
  <si>
    <t>AQuaRef</t>
  </si>
  <si>
    <t>Ratio: Time AQuaRef / Time Phenix</t>
  </si>
  <si>
    <t>Dashed stright line: linear fit</t>
  </si>
  <si>
    <t xml:space="preserve">PDB/EMDB </t>
  </si>
  <si>
    <t xml:space="preserve">5xb1_6714 </t>
  </si>
  <si>
    <t xml:space="preserve">5yi5_6830 </t>
  </si>
  <si>
    <t xml:space="preserve">6ezj_3999 </t>
  </si>
  <si>
    <t xml:space="preserve">6j6j_0689 </t>
  </si>
  <si>
    <t>6wik_21684</t>
  </si>
  <si>
    <t>6xmx_22265</t>
  </si>
  <si>
    <t>6y9w_10739</t>
  </si>
  <si>
    <t>6y9x_10740</t>
  </si>
  <si>
    <t>7dnj_30785</t>
  </si>
  <si>
    <t>7k9i_22749</t>
  </si>
  <si>
    <t>7kzn_23083</t>
  </si>
  <si>
    <t>7lkh_23408</t>
  </si>
  <si>
    <t>7pcq_13325</t>
  </si>
  <si>
    <t>7un3_26612</t>
  </si>
  <si>
    <t>7vvk_32142</t>
  </si>
  <si>
    <t>7vvn_32145</t>
  </si>
  <si>
    <t>7vxz_32189</t>
  </si>
  <si>
    <t>8aza_15757</t>
  </si>
  <si>
    <t>8ckz_16707</t>
  </si>
  <si>
    <t>8cl2_16710</t>
  </si>
  <si>
    <t>8cl4_16712</t>
  </si>
  <si>
    <t>8dat_27275</t>
  </si>
  <si>
    <t>8dl8_27499</t>
  </si>
  <si>
    <t>8dq0_27645</t>
  </si>
  <si>
    <t>8e6k_27921</t>
  </si>
  <si>
    <t>8esa_28573</t>
  </si>
  <si>
    <t>8fsj_29419</t>
  </si>
  <si>
    <t>8g94_29861</t>
  </si>
  <si>
    <t>8idn_35369</t>
  </si>
  <si>
    <t>8jo4_36455</t>
  </si>
  <si>
    <t>8qjx_18453</t>
  </si>
  <si>
    <t>8qjy_18454</t>
  </si>
  <si>
    <t>8qk3_18455</t>
  </si>
  <si>
    <t>8r1f_18809</t>
  </si>
  <si>
    <t>8r1g_18810</t>
  </si>
  <si>
    <t>8sgj_40457</t>
  </si>
  <si>
    <t>8sgt_40467</t>
  </si>
  <si>
    <t>8ve0_43160</t>
  </si>
  <si>
    <t>8vi2_43246</t>
  </si>
  <si>
    <t>8vi4_43248</t>
  </si>
  <si>
    <t>8vi5_43249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</si>
</sst>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49" fontId="0" fillId="0" borderId="0" xfId="0" quotePrefix="1" applyNumberFormat="1"/>
    <xf numFmtId="49" fontId="0" fillId="0" borderId="0" xfId="0" applyNumberFormat="1"/>
    <xf numFmtId="0" fontId="0" fillId="33" borderId="0" xfId="0" applyFill="1"/>
    <xf numFmtId="0" fontId="18" fillId="0" borderId="0" xfId="0" applyFont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8" fillId="33" borderId="0" xfId="0" applyFont="1" applyFill="1"/>
    <xf numFmtId="0" fontId="16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9" fillId="34" borderId="0" xfId="0" applyFont="1" applyFill="1"/>
    <xf numFmtId="49" fontId="0" fillId="34" borderId="0" xfId="0" applyNumberFormat="1" applyFill="1"/>
    <xf numFmtId="0" fontId="0" fillId="34" borderId="0" xfId="0" applyFill="1"/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'Table 5. High-res X-ray refine'!$I$8:$I$17</c:f>
              <c:numCache>
                <c:formatCode>General</c:formatCode>
                <c:ptCount val="10"/>
                <c:pt idx="0">
                  <c:v>0.1192</c:v>
                </c:pt>
                <c:pt idx="1">
                  <c:v>0.15579999999999999</c:v>
                </c:pt>
                <c:pt idx="2">
                  <c:v>0.14399999999999999</c:v>
                </c:pt>
                <c:pt idx="3">
                  <c:v>0.1041</c:v>
                </c:pt>
                <c:pt idx="4">
                  <c:v>0.126</c:v>
                </c:pt>
                <c:pt idx="5">
                  <c:v>9.6500000000000002E-2</c:v>
                </c:pt>
                <c:pt idx="6">
                  <c:v>0.17119999999999999</c:v>
                </c:pt>
                <c:pt idx="7">
                  <c:v>9.5899999999999999E-2</c:v>
                </c:pt>
                <c:pt idx="8">
                  <c:v>0.14299999999999999</c:v>
                </c:pt>
                <c:pt idx="9">
                  <c:v>0.1245</c:v>
                </c:pt>
              </c:numCache>
            </c:numRef>
          </c:xVal>
          <c:yVal>
            <c:numRef>
              <c:f>'Table 5. High-res X-ray refine'!$N$8:$N$17</c:f>
              <c:numCache>
                <c:formatCode>General</c:formatCode>
                <c:ptCount val="10"/>
                <c:pt idx="0">
                  <c:v>0.11559999999999999</c:v>
                </c:pt>
                <c:pt idx="1">
                  <c:v>0.15210000000000001</c:v>
                </c:pt>
                <c:pt idx="2">
                  <c:v>0.14149999999999999</c:v>
                </c:pt>
                <c:pt idx="3">
                  <c:v>0.1026</c:v>
                </c:pt>
                <c:pt idx="4">
                  <c:v>0.12429999999999999</c:v>
                </c:pt>
                <c:pt idx="5">
                  <c:v>9.2100000000000001E-2</c:v>
                </c:pt>
                <c:pt idx="6">
                  <c:v>0.16880000000000001</c:v>
                </c:pt>
                <c:pt idx="7">
                  <c:v>9.3299999999999994E-2</c:v>
                </c:pt>
                <c:pt idx="8">
                  <c:v>0.1429</c:v>
                </c:pt>
                <c:pt idx="9">
                  <c:v>0.122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62-DA4A-8C2C-6F9CE4C18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6715295"/>
        <c:axId val="1746717023"/>
      </c:scatter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'Table 5. High-res X-ray refine'!$D$72:$D$73</c:f>
              <c:numCache>
                <c:formatCode>General</c:formatCode>
                <c:ptCount val="2"/>
                <c:pt idx="0">
                  <c:v>0.09</c:v>
                </c:pt>
                <c:pt idx="1">
                  <c:v>20</c:v>
                </c:pt>
              </c:numCache>
            </c:numRef>
          </c:xVal>
          <c:yVal>
            <c:numRef>
              <c:f>'Table 5. High-res X-ray refine'!$E$72:$E$73</c:f>
              <c:numCache>
                <c:formatCode>General</c:formatCode>
                <c:ptCount val="2"/>
                <c:pt idx="0">
                  <c:v>0.09</c:v>
                </c:pt>
                <c:pt idx="1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862-DA4A-8C2C-6F9CE4C18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6715295"/>
        <c:axId val="1746717023"/>
      </c:scatterChart>
      <c:valAx>
        <c:axId val="1746715295"/>
        <c:scaling>
          <c:orientation val="minMax"/>
          <c:max val="0.18"/>
          <c:min val="0.0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Rwork (Phenix)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6717023"/>
        <c:crosses val="autoZero"/>
        <c:crossBetween val="midCat"/>
        <c:majorUnit val="0.02"/>
      </c:valAx>
      <c:valAx>
        <c:axId val="1746717023"/>
        <c:scaling>
          <c:orientation val="minMax"/>
          <c:max val="0.18"/>
          <c:min val="0.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Rwork (AQuaRef)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6715295"/>
        <c:crosses val="autoZero"/>
        <c:crossBetween val="midCat"/>
        <c:majorUnit val="0.0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'Table 6. Refinement times'!$E$6</c:f>
              <c:strCache>
                <c:ptCount val="1"/>
                <c:pt idx="0">
                  <c:v>Ratio: Time AQuaRef / Time Phenix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1.698278099852903E-2"/>
                  <c:y val="-1.017674770851663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'Table 6. Refinement times'!$B$7:$B$47</c:f>
              <c:numCache>
                <c:formatCode>General</c:formatCode>
                <c:ptCount val="41"/>
                <c:pt idx="0">
                  <c:v>2522</c:v>
                </c:pt>
                <c:pt idx="1">
                  <c:v>2774</c:v>
                </c:pt>
                <c:pt idx="2">
                  <c:v>2851</c:v>
                </c:pt>
                <c:pt idx="3">
                  <c:v>1731</c:v>
                </c:pt>
                <c:pt idx="4">
                  <c:v>13230</c:v>
                </c:pt>
                <c:pt idx="5">
                  <c:v>1976</c:v>
                </c:pt>
                <c:pt idx="6">
                  <c:v>6867</c:v>
                </c:pt>
                <c:pt idx="7">
                  <c:v>6867</c:v>
                </c:pt>
                <c:pt idx="8">
                  <c:v>5551</c:v>
                </c:pt>
                <c:pt idx="9">
                  <c:v>6441</c:v>
                </c:pt>
                <c:pt idx="10">
                  <c:v>1324</c:v>
                </c:pt>
                <c:pt idx="11">
                  <c:v>8236</c:v>
                </c:pt>
                <c:pt idx="12">
                  <c:v>4381</c:v>
                </c:pt>
                <c:pt idx="13">
                  <c:v>18922</c:v>
                </c:pt>
                <c:pt idx="14">
                  <c:v>17880</c:v>
                </c:pt>
                <c:pt idx="15">
                  <c:v>17338</c:v>
                </c:pt>
                <c:pt idx="16">
                  <c:v>14348</c:v>
                </c:pt>
                <c:pt idx="17">
                  <c:v>9986</c:v>
                </c:pt>
                <c:pt idx="18">
                  <c:v>4513</c:v>
                </c:pt>
                <c:pt idx="19">
                  <c:v>5440</c:v>
                </c:pt>
                <c:pt idx="20">
                  <c:v>5440</c:v>
                </c:pt>
                <c:pt idx="21">
                  <c:v>1226</c:v>
                </c:pt>
                <c:pt idx="22">
                  <c:v>13419</c:v>
                </c:pt>
                <c:pt idx="23">
                  <c:v>4753</c:v>
                </c:pt>
                <c:pt idx="24">
                  <c:v>9223</c:v>
                </c:pt>
                <c:pt idx="25">
                  <c:v>6101</c:v>
                </c:pt>
                <c:pt idx="26">
                  <c:v>18915</c:v>
                </c:pt>
                <c:pt idx="27">
                  <c:v>18682</c:v>
                </c:pt>
                <c:pt idx="28">
                  <c:v>6370</c:v>
                </c:pt>
                <c:pt idx="29">
                  <c:v>11311</c:v>
                </c:pt>
                <c:pt idx="30">
                  <c:v>3038</c:v>
                </c:pt>
                <c:pt idx="31">
                  <c:v>3038</c:v>
                </c:pt>
                <c:pt idx="32">
                  <c:v>3038</c:v>
                </c:pt>
                <c:pt idx="33">
                  <c:v>16668</c:v>
                </c:pt>
                <c:pt idx="34">
                  <c:v>16668</c:v>
                </c:pt>
                <c:pt idx="35">
                  <c:v>15271</c:v>
                </c:pt>
                <c:pt idx="36">
                  <c:v>14174</c:v>
                </c:pt>
                <c:pt idx="37">
                  <c:v>1791</c:v>
                </c:pt>
                <c:pt idx="38">
                  <c:v>4943</c:v>
                </c:pt>
                <c:pt idx="39">
                  <c:v>4942</c:v>
                </c:pt>
                <c:pt idx="40">
                  <c:v>4942</c:v>
                </c:pt>
              </c:numCache>
            </c:numRef>
          </c:xVal>
          <c:yVal>
            <c:numRef>
              <c:f>'Table 6. Refinement times'!$E$7:$E$47</c:f>
              <c:numCache>
                <c:formatCode>General</c:formatCode>
                <c:ptCount val="41"/>
                <c:pt idx="0">
                  <c:v>0.83333333333333337</c:v>
                </c:pt>
                <c:pt idx="1">
                  <c:v>0.625</c:v>
                </c:pt>
                <c:pt idx="2">
                  <c:v>1</c:v>
                </c:pt>
                <c:pt idx="3">
                  <c:v>1</c:v>
                </c:pt>
                <c:pt idx="4">
                  <c:v>3.25</c:v>
                </c:pt>
                <c:pt idx="5">
                  <c:v>0.8</c:v>
                </c:pt>
                <c:pt idx="6">
                  <c:v>1.3333333333333333</c:v>
                </c:pt>
                <c:pt idx="7">
                  <c:v>1.5</c:v>
                </c:pt>
                <c:pt idx="8">
                  <c:v>1.2857142857142858</c:v>
                </c:pt>
                <c:pt idx="9">
                  <c:v>1.5714285714285714</c:v>
                </c:pt>
                <c:pt idx="10">
                  <c:v>1</c:v>
                </c:pt>
                <c:pt idx="11">
                  <c:v>1.5555555555555556</c:v>
                </c:pt>
                <c:pt idx="12">
                  <c:v>1.1428571428571428</c:v>
                </c:pt>
                <c:pt idx="13">
                  <c:v>2.5333333333333332</c:v>
                </c:pt>
                <c:pt idx="14">
                  <c:v>2.2000000000000002</c:v>
                </c:pt>
                <c:pt idx="15">
                  <c:v>2.4285714285714284</c:v>
                </c:pt>
                <c:pt idx="16">
                  <c:v>2.4545454545454546</c:v>
                </c:pt>
                <c:pt idx="17">
                  <c:v>2.125</c:v>
                </c:pt>
                <c:pt idx="18">
                  <c:v>1</c:v>
                </c:pt>
                <c:pt idx="19">
                  <c:v>1.2857142857142858</c:v>
                </c:pt>
                <c:pt idx="20">
                  <c:v>1.2857142857142858</c:v>
                </c:pt>
                <c:pt idx="21">
                  <c:v>1</c:v>
                </c:pt>
                <c:pt idx="22">
                  <c:v>1.3888888888888888</c:v>
                </c:pt>
                <c:pt idx="23">
                  <c:v>1.1428571428571428</c:v>
                </c:pt>
                <c:pt idx="24">
                  <c:v>2</c:v>
                </c:pt>
                <c:pt idx="25">
                  <c:v>1.5</c:v>
                </c:pt>
                <c:pt idx="26">
                  <c:v>3</c:v>
                </c:pt>
                <c:pt idx="27">
                  <c:v>2.5714285714285716</c:v>
                </c:pt>
                <c:pt idx="28">
                  <c:v>1.7142857142857142</c:v>
                </c:pt>
                <c:pt idx="29">
                  <c:v>1.9</c:v>
                </c:pt>
                <c:pt idx="30">
                  <c:v>1</c:v>
                </c:pt>
                <c:pt idx="31">
                  <c:v>1.2</c:v>
                </c:pt>
                <c:pt idx="32">
                  <c:v>1.2</c:v>
                </c:pt>
                <c:pt idx="33">
                  <c:v>2.3076923076923075</c:v>
                </c:pt>
                <c:pt idx="34">
                  <c:v>2.5</c:v>
                </c:pt>
                <c:pt idx="35">
                  <c:v>2.4545454545454546</c:v>
                </c:pt>
                <c:pt idx="36">
                  <c:v>2.5</c:v>
                </c:pt>
                <c:pt idx="37">
                  <c:v>1</c:v>
                </c:pt>
                <c:pt idx="38">
                  <c:v>1.1666666666666667</c:v>
                </c:pt>
                <c:pt idx="39">
                  <c:v>1.1666666666666667</c:v>
                </c:pt>
                <c:pt idx="40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93-2F47-9FF6-8CBDC7156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5518463"/>
        <c:axId val="1985135103"/>
      </c:scatterChart>
      <c:valAx>
        <c:axId val="19855184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Number of Atoms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5135103"/>
        <c:crosses val="autoZero"/>
        <c:crossBetween val="midCat"/>
      </c:valAx>
      <c:valAx>
        <c:axId val="1985135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Time AQua  / Time Phenix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55184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23</xdr:row>
      <xdr:rowOff>12700</xdr:rowOff>
    </xdr:from>
    <xdr:to>
      <xdr:col>6</xdr:col>
      <xdr:colOff>825500</xdr:colOff>
      <xdr:row>40</xdr:row>
      <xdr:rowOff>196850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EBDCEC-0820-690C-3371-E38D561579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584200</xdr:colOff>
      <xdr:row>6</xdr:row>
      <xdr:rowOff>88900</xdr:rowOff>
    </xdr:from>
    <xdr:to>
      <xdr:col>12</xdr:col>
      <xdr:colOff>584200</xdr:colOff>
      <xdr:row>28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20B9C5-935B-B4EC-E5AE-150ECEFA3A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6"/>
  <sheetViews>
    <sheetView workbookViewId="0">
      <selection activeCell="O12" sqref="O12"/>
    </sheetView>
  </sheetViews>
  <sheetFormatPr baseColWidth="10" defaultRowHeight="16" x14ac:dyDescent="0.2"/>
  <cols>
    <col min="2" max="2" width="10.83203125" style="2"/>
    <col min="3" max="3" width="12.83203125" customWidth="1"/>
    <col min="4" max="4" width="15.6640625" customWidth="1"/>
    <col min="5" max="5" width="2" customWidth="1"/>
    <col min="8" max="8" width="15" customWidth="1"/>
    <col min="10" max="10" width="15.6640625" customWidth="1"/>
    <col min="11" max="11" width="16.5" customWidth="1"/>
    <col min="13" max="13" width="2.1640625" customWidth="1"/>
    <col min="16" max="16" width="15.1640625" customWidth="1"/>
    <col min="18" max="18" width="16.1640625" customWidth="1"/>
    <col min="19" max="19" width="16.33203125" customWidth="1"/>
    <col min="21" max="21" width="2.1640625" customWidth="1"/>
    <col min="24" max="24" width="15.33203125" customWidth="1"/>
    <col min="26" max="26" width="16.33203125" customWidth="1"/>
    <col min="27" max="27" width="15.33203125" customWidth="1"/>
    <col min="29" max="29" width="2" customWidth="1"/>
    <col min="32" max="32" width="15" customWidth="1"/>
    <col min="34" max="34" width="15.33203125" customWidth="1"/>
    <col min="35" max="35" width="16" customWidth="1"/>
    <col min="37" max="37" width="2" customWidth="1"/>
    <col min="40" max="40" width="15.6640625" customWidth="1"/>
    <col min="42" max="42" width="15" customWidth="1"/>
    <col min="43" max="43" width="15.6640625" customWidth="1"/>
  </cols>
  <sheetData>
    <row r="1" spans="1:44" x14ac:dyDescent="0.2">
      <c r="A1" t="s">
        <v>52</v>
      </c>
    </row>
    <row r="3" spans="1:44" ht="21" x14ac:dyDescent="0.25">
      <c r="A3" s="20" t="s">
        <v>172</v>
      </c>
      <c r="B3" s="21"/>
      <c r="C3" s="22"/>
      <c r="D3" s="22"/>
      <c r="E3" s="22"/>
      <c r="F3" s="22"/>
      <c r="G3" s="22"/>
      <c r="H3" s="22"/>
      <c r="I3" s="22"/>
      <c r="J3" s="22"/>
    </row>
    <row r="5" spans="1:44" x14ac:dyDescent="0.2">
      <c r="A5" t="s">
        <v>51</v>
      </c>
    </row>
    <row r="7" spans="1:44" x14ac:dyDescent="0.2">
      <c r="A7" t="s">
        <v>53</v>
      </c>
    </row>
    <row r="8" spans="1:44" x14ac:dyDescent="0.2">
      <c r="A8" t="s">
        <v>181</v>
      </c>
    </row>
    <row r="9" spans="1:44" x14ac:dyDescent="0.2">
      <c r="A9" t="s">
        <v>182</v>
      </c>
    </row>
    <row r="10" spans="1:44" x14ac:dyDescent="0.2">
      <c r="A10" t="s">
        <v>183</v>
      </c>
    </row>
    <row r="11" spans="1:44" x14ac:dyDescent="0.2">
      <c r="A11" t="s">
        <v>184</v>
      </c>
    </row>
    <row r="12" spans="1:44" x14ac:dyDescent="0.2">
      <c r="A12" t="s">
        <v>185</v>
      </c>
    </row>
    <row r="14" spans="1:44" x14ac:dyDescent="0.2">
      <c r="A14" s="16" t="s">
        <v>54</v>
      </c>
      <c r="E14" s="3"/>
      <c r="F14" s="16" t="s">
        <v>105</v>
      </c>
      <c r="M14" s="3"/>
      <c r="N14" s="16" t="s">
        <v>106</v>
      </c>
      <c r="U14" s="3"/>
      <c r="V14" s="19" t="s">
        <v>107</v>
      </c>
      <c r="AC14" s="3"/>
      <c r="AD14" s="19" t="s">
        <v>108</v>
      </c>
      <c r="AK14" s="3"/>
      <c r="AL14" s="19" t="s">
        <v>109</v>
      </c>
    </row>
    <row r="15" spans="1:44" x14ac:dyDescent="0.2">
      <c r="A15" t="s">
        <v>42</v>
      </c>
      <c r="B15" s="2" t="s">
        <v>43</v>
      </c>
      <c r="C15" t="s">
        <v>179</v>
      </c>
      <c r="D15" t="s">
        <v>44</v>
      </c>
      <c r="E15" s="3"/>
      <c r="F15" t="s">
        <v>47</v>
      </c>
      <c r="G15" t="s">
        <v>45</v>
      </c>
      <c r="H15" t="s">
        <v>48</v>
      </c>
      <c r="I15" t="s">
        <v>46</v>
      </c>
      <c r="J15" t="s">
        <v>49</v>
      </c>
      <c r="K15" t="s">
        <v>50</v>
      </c>
      <c r="L15" t="s">
        <v>180</v>
      </c>
      <c r="M15" s="3"/>
      <c r="N15" t="s">
        <v>47</v>
      </c>
      <c r="O15" t="s">
        <v>45</v>
      </c>
      <c r="P15" t="s">
        <v>48</v>
      </c>
      <c r="Q15" t="s">
        <v>46</v>
      </c>
      <c r="R15" t="s">
        <v>49</v>
      </c>
      <c r="S15" t="s">
        <v>50</v>
      </c>
      <c r="T15" t="s">
        <v>180</v>
      </c>
      <c r="U15" s="3"/>
      <c r="V15" t="s">
        <v>47</v>
      </c>
      <c r="W15" t="s">
        <v>45</v>
      </c>
      <c r="X15" t="s">
        <v>48</v>
      </c>
      <c r="Y15" t="s">
        <v>46</v>
      </c>
      <c r="Z15" t="s">
        <v>49</v>
      </c>
      <c r="AA15" t="s">
        <v>50</v>
      </c>
      <c r="AB15" t="s">
        <v>180</v>
      </c>
      <c r="AC15" s="3"/>
      <c r="AD15" t="s">
        <v>47</v>
      </c>
      <c r="AE15" t="s">
        <v>45</v>
      </c>
      <c r="AF15" t="s">
        <v>48</v>
      </c>
      <c r="AG15" t="s">
        <v>46</v>
      </c>
      <c r="AH15" t="s">
        <v>49</v>
      </c>
      <c r="AI15" t="s">
        <v>50</v>
      </c>
      <c r="AJ15" t="s">
        <v>180</v>
      </c>
      <c r="AK15" s="3"/>
      <c r="AL15" t="s">
        <v>47</v>
      </c>
      <c r="AM15" t="s">
        <v>45</v>
      </c>
      <c r="AN15" t="s">
        <v>48</v>
      </c>
      <c r="AO15" t="s">
        <v>46</v>
      </c>
      <c r="AP15" t="s">
        <v>49</v>
      </c>
      <c r="AQ15" t="s">
        <v>50</v>
      </c>
      <c r="AR15" t="s">
        <v>180</v>
      </c>
    </row>
    <row r="16" spans="1:44" x14ac:dyDescent="0.2">
      <c r="A16" t="s">
        <v>0</v>
      </c>
      <c r="B16" s="1" t="s">
        <v>1</v>
      </c>
      <c r="C16">
        <v>3.2</v>
      </c>
      <c r="D16">
        <v>1731</v>
      </c>
      <c r="E16" s="3"/>
      <c r="F16">
        <v>0.68200000000000005</v>
      </c>
      <c r="G16">
        <v>2.8</v>
      </c>
      <c r="H16">
        <v>1.75</v>
      </c>
      <c r="I16">
        <v>-2.98</v>
      </c>
      <c r="J16">
        <v>15.65</v>
      </c>
      <c r="K16">
        <v>3.48</v>
      </c>
      <c r="L16">
        <v>0.33400000000000002</v>
      </c>
      <c r="M16" s="3"/>
      <c r="N16">
        <v>0.69289999999999996</v>
      </c>
      <c r="O16">
        <v>4.4400000000000004</v>
      </c>
      <c r="P16">
        <v>2.67</v>
      </c>
      <c r="Q16">
        <v>-7.17</v>
      </c>
      <c r="R16">
        <v>23.48</v>
      </c>
      <c r="S16">
        <v>7.83</v>
      </c>
      <c r="T16">
        <v>0.434</v>
      </c>
      <c r="U16" s="3"/>
      <c r="V16">
        <v>0.67730000000000001</v>
      </c>
      <c r="W16">
        <v>4.4400000000000004</v>
      </c>
      <c r="X16">
        <v>1.58</v>
      </c>
      <c r="Y16">
        <v>-2.9</v>
      </c>
      <c r="Z16">
        <v>15.65</v>
      </c>
      <c r="AA16">
        <v>3.48</v>
      </c>
      <c r="AB16">
        <v>0.32600000000000001</v>
      </c>
      <c r="AC16" s="3"/>
      <c r="AD16">
        <v>0.69220000000000004</v>
      </c>
      <c r="AE16">
        <v>4.8499999999999996</v>
      </c>
      <c r="AF16">
        <v>2.69</v>
      </c>
      <c r="AG16">
        <v>-5.29</v>
      </c>
      <c r="AH16">
        <v>20</v>
      </c>
      <c r="AI16">
        <v>6.96</v>
      </c>
      <c r="AJ16">
        <v>0.41599999999999998</v>
      </c>
      <c r="AK16" s="3"/>
      <c r="AL16">
        <v>0.63</v>
      </c>
      <c r="AM16">
        <v>4.03</v>
      </c>
      <c r="AN16">
        <v>1.0900000000000001</v>
      </c>
      <c r="AO16">
        <v>-1.95</v>
      </c>
      <c r="AP16">
        <v>9.57</v>
      </c>
      <c r="AQ16">
        <v>3.48</v>
      </c>
      <c r="AR16">
        <v>0.40400000000000003</v>
      </c>
    </row>
    <row r="17" spans="1:44" x14ac:dyDescent="0.2">
      <c r="A17" t="s">
        <v>2</v>
      </c>
      <c r="B17" s="2">
        <v>27645</v>
      </c>
      <c r="C17">
        <v>3.7</v>
      </c>
      <c r="D17">
        <v>4753</v>
      </c>
      <c r="E17" s="3"/>
      <c r="F17">
        <v>0.76719999999999999</v>
      </c>
      <c r="G17">
        <v>3.01</v>
      </c>
      <c r="H17">
        <v>1.61</v>
      </c>
      <c r="I17">
        <v>-0.74</v>
      </c>
      <c r="J17">
        <v>7.14</v>
      </c>
      <c r="K17">
        <v>2.04</v>
      </c>
      <c r="L17">
        <v>0.17100000000000001</v>
      </c>
      <c r="M17" s="3"/>
      <c r="N17">
        <v>0.78059999999999996</v>
      </c>
      <c r="O17">
        <v>3.18</v>
      </c>
      <c r="P17">
        <v>2.54</v>
      </c>
      <c r="Q17">
        <v>-6.49</v>
      </c>
      <c r="R17">
        <v>17.690000000000001</v>
      </c>
      <c r="S17">
        <v>6.8</v>
      </c>
      <c r="T17">
        <v>0.31</v>
      </c>
      <c r="U17" s="3"/>
      <c r="V17">
        <v>0.76529999999999998</v>
      </c>
      <c r="W17">
        <v>3.2</v>
      </c>
      <c r="X17">
        <v>1.39</v>
      </c>
      <c r="Y17">
        <v>-0.09</v>
      </c>
      <c r="Z17">
        <v>6.8</v>
      </c>
      <c r="AA17">
        <v>2.04</v>
      </c>
      <c r="AB17">
        <v>0.187</v>
      </c>
      <c r="AC17" s="3"/>
      <c r="AD17">
        <v>0.7782</v>
      </c>
      <c r="AE17">
        <v>3.12</v>
      </c>
      <c r="AF17">
        <v>2.67</v>
      </c>
      <c r="AG17">
        <v>-5.47</v>
      </c>
      <c r="AH17">
        <v>15.65</v>
      </c>
      <c r="AI17">
        <v>6.46</v>
      </c>
      <c r="AJ17">
        <v>0.27600000000000002</v>
      </c>
      <c r="AK17" s="3"/>
      <c r="AL17">
        <v>0.74099999999999999</v>
      </c>
      <c r="AM17">
        <v>3.23</v>
      </c>
      <c r="AN17">
        <v>0.84</v>
      </c>
      <c r="AO17">
        <v>-2.15</v>
      </c>
      <c r="AP17">
        <v>3.74</v>
      </c>
      <c r="AQ17">
        <v>0.34</v>
      </c>
      <c r="AR17">
        <v>0.34200000000000003</v>
      </c>
    </row>
    <row r="18" spans="1:44" x14ac:dyDescent="0.2">
      <c r="A18" t="s">
        <v>3</v>
      </c>
      <c r="B18" s="2">
        <v>6714</v>
      </c>
      <c r="C18">
        <v>3</v>
      </c>
      <c r="D18">
        <v>2522</v>
      </c>
      <c r="E18" s="3"/>
      <c r="F18">
        <v>0.84930000000000005</v>
      </c>
      <c r="G18">
        <v>3.08</v>
      </c>
      <c r="H18">
        <v>0.97</v>
      </c>
      <c r="I18">
        <v>4.13</v>
      </c>
      <c r="J18">
        <v>5.3</v>
      </c>
      <c r="K18">
        <v>0.66</v>
      </c>
      <c r="L18">
        <v>0.309</v>
      </c>
      <c r="M18" s="3"/>
      <c r="N18">
        <v>0.86380000000000001</v>
      </c>
      <c r="O18">
        <v>3.97</v>
      </c>
      <c r="P18">
        <v>1</v>
      </c>
      <c r="Q18">
        <v>-6.99</v>
      </c>
      <c r="R18">
        <v>5.3</v>
      </c>
      <c r="S18">
        <v>1.99</v>
      </c>
      <c r="T18">
        <v>0.17100000000000001</v>
      </c>
      <c r="U18" s="3"/>
      <c r="V18">
        <v>0.86150000000000004</v>
      </c>
      <c r="W18">
        <v>4.03</v>
      </c>
      <c r="X18">
        <v>0.75</v>
      </c>
      <c r="Y18">
        <v>0.47</v>
      </c>
      <c r="Z18">
        <v>3.31</v>
      </c>
      <c r="AA18">
        <v>0.66</v>
      </c>
      <c r="AB18">
        <v>0.16300000000000001</v>
      </c>
      <c r="AC18" s="3"/>
      <c r="AD18">
        <v>0.85389999999999999</v>
      </c>
      <c r="AE18">
        <v>3.56</v>
      </c>
      <c r="AF18">
        <v>1.27</v>
      </c>
      <c r="AG18">
        <v>-7.0000000000000007E-2</v>
      </c>
      <c r="AH18">
        <v>5.96</v>
      </c>
      <c r="AI18">
        <v>2.65</v>
      </c>
      <c r="AJ18">
        <v>0.29199999999999998</v>
      </c>
      <c r="AK18" s="3"/>
      <c r="AL18">
        <v>0.81499999999999995</v>
      </c>
      <c r="AM18">
        <v>2.75</v>
      </c>
      <c r="AN18">
        <v>0.5</v>
      </c>
      <c r="AO18">
        <v>-1.0900000000000001</v>
      </c>
      <c r="AP18">
        <v>0.66</v>
      </c>
      <c r="AQ18">
        <v>0.66</v>
      </c>
      <c r="AR18">
        <v>0.437</v>
      </c>
    </row>
    <row r="19" spans="1:44" x14ac:dyDescent="0.2">
      <c r="A19" t="s">
        <v>4</v>
      </c>
      <c r="B19" s="2">
        <v>27275</v>
      </c>
      <c r="C19">
        <v>3.8</v>
      </c>
      <c r="D19">
        <v>1226</v>
      </c>
      <c r="E19" s="3"/>
      <c r="F19">
        <v>0.72289999999999999</v>
      </c>
      <c r="G19">
        <v>0.8</v>
      </c>
      <c r="H19">
        <v>2.0699999999999998</v>
      </c>
      <c r="I19">
        <v>-1.0900000000000001</v>
      </c>
      <c r="J19">
        <v>8.33</v>
      </c>
      <c r="K19">
        <v>2.78</v>
      </c>
      <c r="L19">
        <v>0.126</v>
      </c>
      <c r="M19" s="3"/>
      <c r="N19">
        <v>0.7359</v>
      </c>
      <c r="O19">
        <v>1.47</v>
      </c>
      <c r="P19">
        <v>2.8</v>
      </c>
      <c r="Q19">
        <v>-3.88</v>
      </c>
      <c r="R19">
        <v>11.11</v>
      </c>
      <c r="S19">
        <v>4.17</v>
      </c>
      <c r="T19">
        <v>0.26100000000000001</v>
      </c>
      <c r="U19" s="3"/>
      <c r="V19">
        <v>0.72409999999999997</v>
      </c>
      <c r="W19">
        <v>1.31</v>
      </c>
      <c r="X19">
        <v>2.48</v>
      </c>
      <c r="Y19">
        <v>-1.91</v>
      </c>
      <c r="Z19">
        <v>6.94</v>
      </c>
      <c r="AA19">
        <v>2.78</v>
      </c>
      <c r="AB19">
        <v>0.156</v>
      </c>
      <c r="AC19" s="3"/>
      <c r="AD19">
        <v>0.73580000000000001</v>
      </c>
      <c r="AE19">
        <v>1.31</v>
      </c>
      <c r="AF19">
        <v>2.97</v>
      </c>
      <c r="AG19">
        <v>-4.62</v>
      </c>
      <c r="AH19">
        <v>11.11</v>
      </c>
      <c r="AI19">
        <v>5.56</v>
      </c>
      <c r="AJ19">
        <v>0.219</v>
      </c>
      <c r="AK19" s="3"/>
      <c r="AL19">
        <v>0.68620000000000003</v>
      </c>
      <c r="AM19">
        <v>0.55000000000000004</v>
      </c>
      <c r="AN19">
        <v>1.36</v>
      </c>
      <c r="AO19">
        <v>-0.1</v>
      </c>
      <c r="AP19">
        <v>5.56</v>
      </c>
      <c r="AQ19">
        <v>4.17</v>
      </c>
      <c r="AR19">
        <v>0.40100000000000002</v>
      </c>
    </row>
    <row r="20" spans="1:44" x14ac:dyDescent="0.2">
      <c r="A20" t="s">
        <v>5</v>
      </c>
      <c r="B20" s="2">
        <v>32142</v>
      </c>
      <c r="C20">
        <v>3.3</v>
      </c>
      <c r="D20">
        <v>17880</v>
      </c>
      <c r="E20" s="3"/>
      <c r="F20">
        <v>0.67849999999999999</v>
      </c>
      <c r="G20">
        <v>1.9</v>
      </c>
      <c r="H20">
        <v>1.84</v>
      </c>
      <c r="I20">
        <v>-0.75</v>
      </c>
      <c r="J20">
        <v>6.08</v>
      </c>
      <c r="K20">
        <v>1.68</v>
      </c>
      <c r="L20">
        <v>0.27400000000000002</v>
      </c>
      <c r="M20" s="3"/>
      <c r="N20">
        <v>0.68210000000000004</v>
      </c>
      <c r="O20">
        <v>1.91</v>
      </c>
      <c r="P20">
        <v>3.13</v>
      </c>
      <c r="Q20">
        <v>-6.33</v>
      </c>
      <c r="R20">
        <v>15.06</v>
      </c>
      <c r="S20">
        <v>5.33</v>
      </c>
      <c r="T20">
        <v>0.41499999999999998</v>
      </c>
      <c r="U20" s="3"/>
      <c r="V20">
        <v>0.68010000000000004</v>
      </c>
      <c r="W20">
        <v>2.2000000000000002</v>
      </c>
      <c r="X20">
        <v>2.19</v>
      </c>
      <c r="Y20">
        <v>-1.85</v>
      </c>
      <c r="Z20">
        <v>7.3</v>
      </c>
      <c r="AA20">
        <v>2.06</v>
      </c>
      <c r="AB20">
        <v>0.29899999999999999</v>
      </c>
      <c r="AC20" s="3"/>
      <c r="AD20">
        <v>0.67989999999999995</v>
      </c>
      <c r="AE20">
        <v>2.0099999999999998</v>
      </c>
      <c r="AF20">
        <v>3.05</v>
      </c>
      <c r="AG20">
        <v>-5</v>
      </c>
      <c r="AH20">
        <v>12.91</v>
      </c>
      <c r="AI20">
        <v>4.8600000000000003</v>
      </c>
      <c r="AJ20">
        <v>0.38800000000000001</v>
      </c>
      <c r="AK20" s="3"/>
      <c r="AL20">
        <v>0.66020000000000001</v>
      </c>
      <c r="AM20">
        <v>2.38</v>
      </c>
      <c r="AN20">
        <v>0.88</v>
      </c>
      <c r="AO20">
        <v>-1.86</v>
      </c>
      <c r="AP20">
        <v>5.33</v>
      </c>
      <c r="AQ20">
        <v>1.68</v>
      </c>
      <c r="AR20">
        <v>0.34799999999999998</v>
      </c>
    </row>
    <row r="21" spans="1:44" x14ac:dyDescent="0.2">
      <c r="A21" t="s">
        <v>6</v>
      </c>
      <c r="B21" s="2">
        <v>6830</v>
      </c>
      <c r="C21">
        <v>3</v>
      </c>
      <c r="D21">
        <v>2774</v>
      </c>
      <c r="E21" s="3"/>
      <c r="F21">
        <v>0.7722</v>
      </c>
      <c r="G21">
        <v>2.54</v>
      </c>
      <c r="H21">
        <v>2.0099999999999998</v>
      </c>
      <c r="I21">
        <v>3.87</v>
      </c>
      <c r="J21">
        <v>2.38</v>
      </c>
      <c r="K21">
        <v>0.6</v>
      </c>
      <c r="L21">
        <v>0.39700000000000002</v>
      </c>
      <c r="M21" s="3"/>
      <c r="N21">
        <v>0.80820000000000003</v>
      </c>
      <c r="O21">
        <v>3.6</v>
      </c>
      <c r="P21">
        <v>2.64</v>
      </c>
      <c r="Q21">
        <v>-6.57</v>
      </c>
      <c r="R21">
        <v>14.88</v>
      </c>
      <c r="S21">
        <v>8.33</v>
      </c>
      <c r="T21">
        <v>0.4</v>
      </c>
      <c r="U21" s="3"/>
      <c r="V21">
        <v>0.79559999999999997</v>
      </c>
      <c r="W21">
        <v>4.2</v>
      </c>
      <c r="X21">
        <v>1.19</v>
      </c>
      <c r="Y21">
        <v>3.46</v>
      </c>
      <c r="Z21">
        <v>3.57</v>
      </c>
      <c r="AA21">
        <v>1.19</v>
      </c>
      <c r="AB21">
        <v>0.27100000000000002</v>
      </c>
      <c r="AC21" s="3"/>
      <c r="AD21">
        <v>0.79430000000000001</v>
      </c>
      <c r="AE21">
        <v>2.1</v>
      </c>
      <c r="AF21">
        <v>2.2400000000000002</v>
      </c>
      <c r="AG21">
        <v>-1.54</v>
      </c>
      <c r="AH21">
        <v>14.29</v>
      </c>
      <c r="AI21">
        <v>8.93</v>
      </c>
      <c r="AJ21">
        <v>0.435</v>
      </c>
      <c r="AK21" s="3"/>
      <c r="AL21">
        <v>0.75</v>
      </c>
      <c r="AM21">
        <v>3.49</v>
      </c>
      <c r="AN21">
        <v>0.71</v>
      </c>
      <c r="AO21">
        <v>0.13</v>
      </c>
      <c r="AP21">
        <v>1.79</v>
      </c>
      <c r="AQ21">
        <v>0.6</v>
      </c>
      <c r="AR21">
        <v>0.497</v>
      </c>
    </row>
    <row r="22" spans="1:44" x14ac:dyDescent="0.2">
      <c r="A22" t="s">
        <v>7</v>
      </c>
      <c r="B22" s="2">
        <v>32145</v>
      </c>
      <c r="C22">
        <v>3.8</v>
      </c>
      <c r="D22">
        <v>17338</v>
      </c>
      <c r="E22" s="3"/>
      <c r="F22">
        <v>0.70489999999999997</v>
      </c>
      <c r="G22">
        <v>1.94</v>
      </c>
      <c r="H22">
        <v>2.23</v>
      </c>
      <c r="I22">
        <v>-1.59</v>
      </c>
      <c r="J22">
        <v>8.81</v>
      </c>
      <c r="K22">
        <v>2.64</v>
      </c>
      <c r="L22">
        <v>0.29299999999999998</v>
      </c>
      <c r="M22" s="3"/>
      <c r="N22">
        <v>0.71630000000000005</v>
      </c>
      <c r="O22">
        <v>1.72</v>
      </c>
      <c r="P22">
        <v>3.24</v>
      </c>
      <c r="Q22">
        <v>-6.85</v>
      </c>
      <c r="R22">
        <v>17.420000000000002</v>
      </c>
      <c r="S22">
        <v>8.1199999999999992</v>
      </c>
      <c r="T22">
        <v>0.45200000000000001</v>
      </c>
      <c r="U22" s="3"/>
      <c r="V22">
        <v>0.71150000000000002</v>
      </c>
      <c r="W22">
        <v>1.67</v>
      </c>
      <c r="X22">
        <v>2.61</v>
      </c>
      <c r="Y22">
        <v>-2.59</v>
      </c>
      <c r="Z22">
        <v>10.27</v>
      </c>
      <c r="AA22">
        <v>2.84</v>
      </c>
      <c r="AB22">
        <v>0.32300000000000001</v>
      </c>
      <c r="AC22" s="3"/>
      <c r="AD22">
        <v>0.7107</v>
      </c>
      <c r="AE22">
        <v>1.79</v>
      </c>
      <c r="AF22">
        <v>3.16</v>
      </c>
      <c r="AG22">
        <v>-5.61</v>
      </c>
      <c r="AH22">
        <v>14.87</v>
      </c>
      <c r="AI22">
        <v>5.77</v>
      </c>
      <c r="AJ22">
        <v>0.43</v>
      </c>
      <c r="AK22" s="3"/>
      <c r="AL22">
        <v>0.67669999999999997</v>
      </c>
      <c r="AM22">
        <v>2.12</v>
      </c>
      <c r="AN22">
        <v>1.0900000000000001</v>
      </c>
      <c r="AO22">
        <v>-1.93</v>
      </c>
      <c r="AP22">
        <v>6.95</v>
      </c>
      <c r="AQ22">
        <v>2.4500000000000002</v>
      </c>
      <c r="AR22">
        <v>0.38700000000000001</v>
      </c>
    </row>
    <row r="23" spans="1:44" x14ac:dyDescent="0.2">
      <c r="A23" t="s">
        <v>8</v>
      </c>
      <c r="B23" s="2">
        <v>22265</v>
      </c>
      <c r="C23">
        <v>3.7</v>
      </c>
      <c r="D23">
        <v>1976</v>
      </c>
      <c r="E23" s="3"/>
      <c r="F23">
        <v>0.60570000000000002</v>
      </c>
      <c r="G23">
        <v>2.0099999999999998</v>
      </c>
      <c r="H23">
        <v>1.8</v>
      </c>
      <c r="I23">
        <v>0.74</v>
      </c>
      <c r="J23">
        <v>2.54</v>
      </c>
      <c r="K23">
        <v>0</v>
      </c>
      <c r="L23">
        <v>0.40699999999999997</v>
      </c>
      <c r="M23" s="3"/>
      <c r="N23">
        <v>0.65790000000000004</v>
      </c>
      <c r="O23">
        <v>2.12</v>
      </c>
      <c r="P23">
        <v>2.95</v>
      </c>
      <c r="Q23">
        <v>-8.01</v>
      </c>
      <c r="R23">
        <v>11.86</v>
      </c>
      <c r="S23">
        <v>4.24</v>
      </c>
      <c r="T23">
        <v>0.73699999999999999</v>
      </c>
      <c r="U23" s="3"/>
      <c r="V23">
        <v>0.63</v>
      </c>
      <c r="W23">
        <v>1.44</v>
      </c>
      <c r="X23">
        <v>1.49</v>
      </c>
      <c r="Y23">
        <v>-1.68</v>
      </c>
      <c r="Z23">
        <v>3.39</v>
      </c>
      <c r="AA23">
        <v>0.85</v>
      </c>
      <c r="AB23">
        <v>0.57099999999999995</v>
      </c>
      <c r="AC23" s="3"/>
      <c r="AD23">
        <v>0.63819999999999999</v>
      </c>
      <c r="AE23">
        <v>3.13</v>
      </c>
      <c r="AF23">
        <v>2.69</v>
      </c>
      <c r="AG23">
        <v>-5.36</v>
      </c>
      <c r="AH23">
        <v>8.4700000000000006</v>
      </c>
      <c r="AI23">
        <v>4.24</v>
      </c>
      <c r="AJ23">
        <v>0.64400000000000002</v>
      </c>
      <c r="AK23" s="3"/>
      <c r="AL23">
        <v>0.55179999999999996</v>
      </c>
      <c r="AM23">
        <v>2.19</v>
      </c>
      <c r="AN23">
        <v>0.71</v>
      </c>
      <c r="AO23">
        <v>-1.22</v>
      </c>
      <c r="AP23">
        <v>4.24</v>
      </c>
      <c r="AQ23">
        <v>0</v>
      </c>
      <c r="AR23">
        <v>0.30499999999999999</v>
      </c>
    </row>
    <row r="24" spans="1:44" x14ac:dyDescent="0.2">
      <c r="A24" t="s">
        <v>9</v>
      </c>
      <c r="B24" s="2">
        <v>10740</v>
      </c>
      <c r="C24">
        <v>4.4000000000000004</v>
      </c>
      <c r="D24">
        <v>6867</v>
      </c>
      <c r="E24" s="3"/>
      <c r="F24">
        <v>0.7792</v>
      </c>
      <c r="G24">
        <v>0.1</v>
      </c>
      <c r="H24">
        <v>1.6</v>
      </c>
      <c r="I24">
        <v>1.45</v>
      </c>
      <c r="J24">
        <v>5.37</v>
      </c>
      <c r="K24">
        <v>1.4</v>
      </c>
      <c r="L24">
        <v>0.30099999999999999</v>
      </c>
      <c r="M24" s="3"/>
      <c r="N24">
        <v>0.81359999999999999</v>
      </c>
      <c r="O24">
        <v>-0.38</v>
      </c>
      <c r="P24">
        <v>3.61</v>
      </c>
      <c r="Q24">
        <v>-7.28</v>
      </c>
      <c r="R24">
        <v>13.79</v>
      </c>
      <c r="S24">
        <v>4.21</v>
      </c>
      <c r="T24">
        <v>0.68300000000000005</v>
      </c>
      <c r="U24" s="3"/>
      <c r="V24">
        <v>0.79479999999999995</v>
      </c>
      <c r="W24">
        <v>-0.37</v>
      </c>
      <c r="X24">
        <v>1.86</v>
      </c>
      <c r="Y24">
        <v>0.89</v>
      </c>
      <c r="Z24">
        <v>6.07</v>
      </c>
      <c r="AA24">
        <v>2.1</v>
      </c>
      <c r="AB24">
        <v>0.42099999999999999</v>
      </c>
      <c r="AC24" s="3"/>
      <c r="AD24">
        <v>0.80900000000000005</v>
      </c>
      <c r="AE24">
        <v>-0.08</v>
      </c>
      <c r="AF24">
        <v>3.47</v>
      </c>
      <c r="AG24">
        <v>-6.38</v>
      </c>
      <c r="AH24">
        <v>13.08</v>
      </c>
      <c r="AI24">
        <v>4.21</v>
      </c>
      <c r="AJ24">
        <v>0.65900000000000003</v>
      </c>
      <c r="AK24" s="3"/>
      <c r="AL24">
        <v>0.74370000000000003</v>
      </c>
      <c r="AM24">
        <v>-0.37</v>
      </c>
      <c r="AN24">
        <v>0.65</v>
      </c>
      <c r="AO24">
        <v>-1.61</v>
      </c>
      <c r="AP24">
        <v>3.97</v>
      </c>
      <c r="AQ24">
        <v>1.17</v>
      </c>
      <c r="AR24">
        <v>0.36599999999999999</v>
      </c>
    </row>
    <row r="25" spans="1:44" x14ac:dyDescent="0.2">
      <c r="A25" t="s">
        <v>10</v>
      </c>
      <c r="B25" s="2">
        <v>10739</v>
      </c>
      <c r="C25">
        <v>4.0999999999999996</v>
      </c>
      <c r="D25">
        <v>6867</v>
      </c>
      <c r="E25" s="3"/>
      <c r="F25">
        <v>0.78990000000000005</v>
      </c>
      <c r="G25">
        <v>1.43</v>
      </c>
      <c r="H25">
        <v>1.49</v>
      </c>
      <c r="I25">
        <v>1.52</v>
      </c>
      <c r="J25">
        <v>5.14</v>
      </c>
      <c r="K25">
        <v>1.4</v>
      </c>
      <c r="L25">
        <v>0.28999999999999998</v>
      </c>
      <c r="M25" s="3"/>
      <c r="N25">
        <v>0.82120000000000004</v>
      </c>
      <c r="O25">
        <v>1.17</v>
      </c>
      <c r="P25">
        <v>3.26</v>
      </c>
      <c r="Q25">
        <v>-7.16</v>
      </c>
      <c r="R25">
        <v>11.21</v>
      </c>
      <c r="S25">
        <v>3.5</v>
      </c>
      <c r="T25">
        <v>0.57999999999999996</v>
      </c>
      <c r="U25" s="3"/>
      <c r="V25">
        <v>0.8085</v>
      </c>
      <c r="W25">
        <v>1.33</v>
      </c>
      <c r="X25">
        <v>1.62</v>
      </c>
      <c r="Y25">
        <v>0.88</v>
      </c>
      <c r="Z25">
        <v>5.14</v>
      </c>
      <c r="AA25">
        <v>1.87</v>
      </c>
      <c r="AB25">
        <v>0.39800000000000002</v>
      </c>
      <c r="AC25" s="3"/>
      <c r="AD25">
        <v>0.81459999999999999</v>
      </c>
      <c r="AE25">
        <v>1.65</v>
      </c>
      <c r="AF25">
        <v>3.09</v>
      </c>
      <c r="AG25">
        <v>-5.7</v>
      </c>
      <c r="AH25">
        <v>10.51</v>
      </c>
      <c r="AI25">
        <v>3.27</v>
      </c>
      <c r="AJ25">
        <v>0.53200000000000003</v>
      </c>
      <c r="AK25" s="3"/>
      <c r="AL25">
        <v>0.76439999999999997</v>
      </c>
      <c r="AM25">
        <v>1.01</v>
      </c>
      <c r="AN25">
        <v>0.7</v>
      </c>
      <c r="AO25">
        <v>-1.68</v>
      </c>
      <c r="AP25">
        <v>4.21</v>
      </c>
      <c r="AQ25">
        <v>1.17</v>
      </c>
      <c r="AR25">
        <v>0.36499999999999999</v>
      </c>
    </row>
    <row r="26" spans="1:44" x14ac:dyDescent="0.2">
      <c r="A26" t="s">
        <v>11</v>
      </c>
      <c r="B26" s="2">
        <v>23083</v>
      </c>
      <c r="C26">
        <v>4</v>
      </c>
      <c r="D26">
        <v>1324</v>
      </c>
      <c r="E26" s="3"/>
      <c r="F26">
        <v>0.64170000000000005</v>
      </c>
      <c r="G26">
        <v>3.12</v>
      </c>
      <c r="H26">
        <v>2.63</v>
      </c>
      <c r="I26">
        <v>-2.1</v>
      </c>
      <c r="J26">
        <v>14.1</v>
      </c>
      <c r="K26">
        <v>3.85</v>
      </c>
      <c r="L26">
        <v>0.48599999999999999</v>
      </c>
      <c r="M26" s="3"/>
      <c r="N26">
        <v>0.64200000000000002</v>
      </c>
      <c r="O26">
        <v>1.79</v>
      </c>
      <c r="P26">
        <v>2.86</v>
      </c>
      <c r="Q26">
        <v>-6.86</v>
      </c>
      <c r="R26">
        <v>19.23</v>
      </c>
      <c r="S26">
        <v>3.85</v>
      </c>
      <c r="T26">
        <v>0.66</v>
      </c>
      <c r="U26" s="3"/>
      <c r="V26">
        <v>0.63700000000000001</v>
      </c>
      <c r="W26">
        <v>1.62</v>
      </c>
      <c r="X26">
        <v>1.57</v>
      </c>
      <c r="Y26">
        <v>-2.13</v>
      </c>
      <c r="Z26">
        <v>11.54</v>
      </c>
      <c r="AA26">
        <v>3.85</v>
      </c>
      <c r="AB26">
        <v>0.50700000000000001</v>
      </c>
      <c r="AC26" s="3"/>
      <c r="AD26">
        <v>0.63949999999999996</v>
      </c>
      <c r="AE26">
        <v>1.63</v>
      </c>
      <c r="AF26">
        <v>2.87</v>
      </c>
      <c r="AG26">
        <v>-4.7699999999999996</v>
      </c>
      <c r="AH26">
        <v>17.95</v>
      </c>
      <c r="AI26">
        <v>6.41</v>
      </c>
      <c r="AJ26">
        <v>0.57199999999999995</v>
      </c>
      <c r="AK26" s="3"/>
      <c r="AL26">
        <v>0.61890000000000001</v>
      </c>
      <c r="AM26">
        <v>2.83</v>
      </c>
      <c r="AN26">
        <v>1.36</v>
      </c>
      <c r="AO26">
        <v>-3.57</v>
      </c>
      <c r="AP26">
        <v>5.41</v>
      </c>
      <c r="AQ26">
        <v>4.05</v>
      </c>
      <c r="AR26">
        <v>0.57199999999999995</v>
      </c>
    </row>
    <row r="27" spans="1:44" x14ac:dyDescent="0.2">
      <c r="A27" t="s">
        <v>12</v>
      </c>
      <c r="B27" s="2">
        <v>43160</v>
      </c>
      <c r="C27">
        <v>3.1</v>
      </c>
      <c r="D27">
        <v>1791</v>
      </c>
      <c r="E27" s="3"/>
      <c r="F27">
        <v>0.78369999999999995</v>
      </c>
      <c r="G27">
        <v>3.52</v>
      </c>
      <c r="H27">
        <v>1.58</v>
      </c>
      <c r="I27">
        <v>1.41</v>
      </c>
      <c r="J27">
        <v>4.42</v>
      </c>
      <c r="K27">
        <v>0.88</v>
      </c>
      <c r="L27">
        <v>0.17</v>
      </c>
      <c r="M27" s="3"/>
      <c r="N27">
        <v>0.79559999999999997</v>
      </c>
      <c r="O27">
        <v>4.3</v>
      </c>
      <c r="P27">
        <v>1.75</v>
      </c>
      <c r="Q27">
        <v>-4.0999999999999996</v>
      </c>
      <c r="R27">
        <v>10.62</v>
      </c>
      <c r="S27">
        <v>0.88</v>
      </c>
      <c r="T27">
        <v>0.247</v>
      </c>
      <c r="U27" s="3"/>
      <c r="V27">
        <v>0.78439999999999999</v>
      </c>
      <c r="W27">
        <v>4.29</v>
      </c>
      <c r="X27">
        <v>1.07</v>
      </c>
      <c r="Y27">
        <v>1.43</v>
      </c>
      <c r="Z27">
        <v>4.42</v>
      </c>
      <c r="AA27">
        <v>0.88</v>
      </c>
      <c r="AB27">
        <v>0.13900000000000001</v>
      </c>
      <c r="AC27" s="3"/>
      <c r="AD27">
        <v>0.79069999999999996</v>
      </c>
      <c r="AE27">
        <v>3.64</v>
      </c>
      <c r="AF27">
        <v>1.54</v>
      </c>
      <c r="AG27">
        <v>-2.9</v>
      </c>
      <c r="AH27">
        <v>7.08</v>
      </c>
      <c r="AI27">
        <v>0.88</v>
      </c>
      <c r="AJ27">
        <v>0.24399999999999999</v>
      </c>
      <c r="AK27" s="3"/>
      <c r="AL27">
        <v>0.76380000000000003</v>
      </c>
      <c r="AM27">
        <v>4.45</v>
      </c>
      <c r="AN27">
        <v>0.5</v>
      </c>
      <c r="AO27">
        <v>-0.42</v>
      </c>
      <c r="AP27">
        <v>5.31</v>
      </c>
      <c r="AQ27">
        <v>0</v>
      </c>
      <c r="AR27">
        <v>0.32600000000000001</v>
      </c>
    </row>
    <row r="28" spans="1:44" x14ac:dyDescent="0.2">
      <c r="A28" t="s">
        <v>13</v>
      </c>
      <c r="B28" s="2">
        <v>27499</v>
      </c>
      <c r="C28">
        <v>3</v>
      </c>
      <c r="D28">
        <v>13419</v>
      </c>
      <c r="E28" s="3"/>
      <c r="F28">
        <v>0.82340000000000002</v>
      </c>
      <c r="G28">
        <v>2.36</v>
      </c>
      <c r="H28">
        <v>2.06</v>
      </c>
      <c r="I28">
        <v>1.75</v>
      </c>
      <c r="J28">
        <v>7.23</v>
      </c>
      <c r="K28">
        <v>1.4</v>
      </c>
      <c r="L28">
        <v>0.23499999999999999</v>
      </c>
      <c r="M28" s="3"/>
      <c r="N28">
        <v>0.83740000000000003</v>
      </c>
      <c r="O28">
        <v>2.81</v>
      </c>
      <c r="P28">
        <v>2.23</v>
      </c>
      <c r="Q28">
        <v>-5.57</v>
      </c>
      <c r="R28">
        <v>10.74</v>
      </c>
      <c r="S28">
        <v>4.2</v>
      </c>
      <c r="T28">
        <v>0.38700000000000001</v>
      </c>
      <c r="U28" s="3"/>
      <c r="V28">
        <v>0.83230000000000004</v>
      </c>
      <c r="W28">
        <v>2.62</v>
      </c>
      <c r="X28">
        <v>1.69</v>
      </c>
      <c r="Y28">
        <v>1.48</v>
      </c>
      <c r="Z28">
        <v>7.35</v>
      </c>
      <c r="AA28">
        <v>1.17</v>
      </c>
      <c r="AB28">
        <v>0.311</v>
      </c>
      <c r="AC28" s="3"/>
      <c r="AD28">
        <v>0.83199999999999996</v>
      </c>
      <c r="AE28">
        <v>2.57</v>
      </c>
      <c r="AF28">
        <v>2.25</v>
      </c>
      <c r="AG28">
        <v>-2.5299999999999998</v>
      </c>
      <c r="AH28">
        <v>10.39</v>
      </c>
      <c r="AI28">
        <v>3.97</v>
      </c>
      <c r="AJ28">
        <v>0.30599999999999999</v>
      </c>
      <c r="AK28" s="3"/>
      <c r="AL28">
        <v>0.80059999999999998</v>
      </c>
      <c r="AM28">
        <v>2.48</v>
      </c>
      <c r="AN28">
        <v>0.9</v>
      </c>
      <c r="AO28">
        <v>-1.1100000000000001</v>
      </c>
      <c r="AP28">
        <v>5.37</v>
      </c>
      <c r="AQ28">
        <v>1.17</v>
      </c>
      <c r="AR28">
        <v>0.40899999999999997</v>
      </c>
    </row>
    <row r="29" spans="1:44" x14ac:dyDescent="0.2">
      <c r="A29" t="s">
        <v>14</v>
      </c>
      <c r="B29" s="2">
        <v>3999</v>
      </c>
      <c r="C29">
        <v>3.1</v>
      </c>
      <c r="D29">
        <v>2851</v>
      </c>
      <c r="E29" s="3"/>
      <c r="F29">
        <v>0.74690000000000001</v>
      </c>
      <c r="G29">
        <v>4.3499999999999996</v>
      </c>
      <c r="H29">
        <v>2.14</v>
      </c>
      <c r="I29">
        <v>-1.72</v>
      </c>
      <c r="J29">
        <v>13.26</v>
      </c>
      <c r="K29">
        <v>5.52</v>
      </c>
      <c r="L29">
        <v>0.24399999999999999</v>
      </c>
      <c r="M29" s="3"/>
      <c r="N29">
        <v>0.76180000000000003</v>
      </c>
      <c r="O29">
        <v>4.6500000000000004</v>
      </c>
      <c r="P29">
        <v>2.68</v>
      </c>
      <c r="Q29">
        <v>-6.16</v>
      </c>
      <c r="R29">
        <v>15.47</v>
      </c>
      <c r="S29">
        <v>3.87</v>
      </c>
      <c r="T29">
        <v>0.3</v>
      </c>
      <c r="U29" s="3"/>
      <c r="V29">
        <v>0.74739999999999995</v>
      </c>
      <c r="W29">
        <v>4.17</v>
      </c>
      <c r="X29">
        <v>2.02</v>
      </c>
      <c r="Y29">
        <v>-2.13</v>
      </c>
      <c r="Z29">
        <v>12.71</v>
      </c>
      <c r="AA29">
        <v>6.08</v>
      </c>
      <c r="AB29">
        <v>0.21</v>
      </c>
      <c r="AC29" s="3"/>
      <c r="AD29">
        <v>0.75749999999999995</v>
      </c>
      <c r="AE29">
        <v>5.0199999999999996</v>
      </c>
      <c r="AF29">
        <v>2.63</v>
      </c>
      <c r="AG29">
        <v>-4.6500000000000004</v>
      </c>
      <c r="AH29">
        <v>16.57</v>
      </c>
      <c r="AI29">
        <v>4.42</v>
      </c>
      <c r="AJ29">
        <v>0.308</v>
      </c>
      <c r="AK29" s="3"/>
      <c r="AL29">
        <v>0.70850000000000002</v>
      </c>
      <c r="AM29">
        <v>3.86</v>
      </c>
      <c r="AN29">
        <v>1.22</v>
      </c>
      <c r="AO29">
        <v>-2.5</v>
      </c>
      <c r="AP29">
        <v>11.6</v>
      </c>
      <c r="AQ29">
        <v>5.52</v>
      </c>
      <c r="AR29">
        <v>0.371</v>
      </c>
    </row>
    <row r="30" spans="1:44" x14ac:dyDescent="0.2">
      <c r="A30" t="s">
        <v>15</v>
      </c>
      <c r="B30" s="2">
        <v>21684</v>
      </c>
      <c r="C30">
        <v>3.4</v>
      </c>
      <c r="D30">
        <v>13230</v>
      </c>
      <c r="E30" s="3"/>
      <c r="F30">
        <v>0.71260000000000001</v>
      </c>
      <c r="G30">
        <v>1.1599999999999999</v>
      </c>
      <c r="H30">
        <v>2.81</v>
      </c>
      <c r="I30">
        <v>-1.19</v>
      </c>
      <c r="J30">
        <v>11.08</v>
      </c>
      <c r="K30">
        <v>2.98</v>
      </c>
      <c r="L30">
        <v>0.34100000000000003</v>
      </c>
      <c r="M30" s="3"/>
      <c r="N30">
        <v>0.7268</v>
      </c>
      <c r="O30">
        <v>1.59</v>
      </c>
      <c r="P30">
        <v>3</v>
      </c>
      <c r="Q30">
        <v>-6.79</v>
      </c>
      <c r="R30">
        <v>17.399999999999999</v>
      </c>
      <c r="S30">
        <v>5.96</v>
      </c>
      <c r="T30">
        <v>0.46899999999999997</v>
      </c>
      <c r="U30" s="3"/>
      <c r="V30">
        <v>0.70630000000000004</v>
      </c>
      <c r="W30">
        <v>1.29</v>
      </c>
      <c r="X30">
        <v>2.13</v>
      </c>
      <c r="Y30">
        <v>-0.83</v>
      </c>
      <c r="Z30">
        <v>10.49</v>
      </c>
      <c r="AA30">
        <v>2.2599999999999998</v>
      </c>
      <c r="AB30">
        <v>0.35</v>
      </c>
      <c r="AC30" s="3"/>
      <c r="AD30">
        <v>0.72099999999999997</v>
      </c>
      <c r="AE30">
        <v>1.34</v>
      </c>
      <c r="AF30">
        <v>2.92</v>
      </c>
      <c r="AG30">
        <v>-5.09</v>
      </c>
      <c r="AH30">
        <v>15.97</v>
      </c>
      <c r="AI30">
        <v>6.2</v>
      </c>
      <c r="AJ30">
        <v>0.433</v>
      </c>
      <c r="AK30" s="3"/>
      <c r="AL30">
        <v>0.68059999999999998</v>
      </c>
      <c r="AM30">
        <v>1.18</v>
      </c>
      <c r="AN30">
        <v>2.25</v>
      </c>
      <c r="AO30">
        <v>-3.2</v>
      </c>
      <c r="AP30">
        <v>11</v>
      </c>
      <c r="AQ30">
        <v>3.26</v>
      </c>
      <c r="AR30">
        <v>0.17299999999999999</v>
      </c>
    </row>
    <row r="31" spans="1:44" x14ac:dyDescent="0.2">
      <c r="A31" t="s">
        <v>16</v>
      </c>
      <c r="B31" s="2">
        <v>30785</v>
      </c>
      <c r="C31">
        <v>3.3</v>
      </c>
      <c r="D31">
        <v>5551</v>
      </c>
      <c r="E31" s="3"/>
      <c r="F31">
        <v>0.82010000000000005</v>
      </c>
      <c r="G31">
        <v>2.79</v>
      </c>
      <c r="H31">
        <v>1.94</v>
      </c>
      <c r="I31">
        <v>0.15</v>
      </c>
      <c r="J31">
        <v>4.8499999999999996</v>
      </c>
      <c r="K31">
        <v>0.91</v>
      </c>
      <c r="L31">
        <v>0.219</v>
      </c>
      <c r="M31" s="3"/>
      <c r="N31">
        <v>0.83189999999999997</v>
      </c>
      <c r="O31">
        <v>3.66</v>
      </c>
      <c r="P31">
        <v>2.42</v>
      </c>
      <c r="Q31">
        <v>-5.99</v>
      </c>
      <c r="R31">
        <v>9.09</v>
      </c>
      <c r="S31">
        <v>4.24</v>
      </c>
      <c r="T31">
        <v>0.20100000000000001</v>
      </c>
      <c r="U31" s="3"/>
      <c r="V31">
        <v>0.82730000000000004</v>
      </c>
      <c r="W31">
        <v>3.33</v>
      </c>
      <c r="X31">
        <v>1.47</v>
      </c>
      <c r="Y31">
        <v>-0.91</v>
      </c>
      <c r="Z31">
        <v>4.24</v>
      </c>
      <c r="AA31">
        <v>1.21</v>
      </c>
      <c r="AB31">
        <v>0.14799999999999999</v>
      </c>
      <c r="AC31" s="3"/>
      <c r="AD31">
        <v>0.82569999999999999</v>
      </c>
      <c r="AE31">
        <v>3</v>
      </c>
      <c r="AF31">
        <v>2.13</v>
      </c>
      <c r="AG31">
        <v>-3.66</v>
      </c>
      <c r="AH31">
        <v>7.88</v>
      </c>
      <c r="AI31">
        <v>4.24</v>
      </c>
      <c r="AJ31">
        <v>0.22</v>
      </c>
      <c r="AK31" s="3"/>
      <c r="AL31">
        <v>0.80100000000000005</v>
      </c>
      <c r="AM31">
        <v>2.42</v>
      </c>
      <c r="AN31">
        <v>1.1200000000000001</v>
      </c>
      <c r="AO31">
        <v>-1.33</v>
      </c>
      <c r="AP31">
        <v>3.03</v>
      </c>
      <c r="AQ31">
        <v>0.61</v>
      </c>
      <c r="AR31">
        <v>0.376</v>
      </c>
    </row>
    <row r="32" spans="1:44" x14ac:dyDescent="0.2">
      <c r="A32" t="s">
        <v>17</v>
      </c>
      <c r="B32" s="2">
        <v>15757</v>
      </c>
      <c r="C32">
        <v>3.1</v>
      </c>
      <c r="D32">
        <v>9986</v>
      </c>
      <c r="E32" s="3"/>
      <c r="F32">
        <v>0.69899999999999995</v>
      </c>
      <c r="G32">
        <v>1.02</v>
      </c>
      <c r="H32">
        <v>2.5299999999999998</v>
      </c>
      <c r="I32">
        <v>-1.1299999999999999</v>
      </c>
      <c r="J32">
        <v>7.72</v>
      </c>
      <c r="K32">
        <v>2.11</v>
      </c>
      <c r="L32">
        <v>0.254</v>
      </c>
      <c r="M32" s="3"/>
      <c r="N32">
        <v>0.73629999999999995</v>
      </c>
      <c r="O32">
        <v>1.18</v>
      </c>
      <c r="P32">
        <v>3.61</v>
      </c>
      <c r="Q32">
        <v>-6.91</v>
      </c>
      <c r="R32">
        <v>17.190000000000001</v>
      </c>
      <c r="S32">
        <v>6.14</v>
      </c>
      <c r="T32">
        <v>0.65900000000000003</v>
      </c>
      <c r="U32" s="3"/>
      <c r="V32">
        <v>0.71340000000000003</v>
      </c>
      <c r="W32">
        <v>0.79</v>
      </c>
      <c r="X32">
        <v>2.54</v>
      </c>
      <c r="Y32">
        <v>-1.23</v>
      </c>
      <c r="Z32">
        <v>7.19</v>
      </c>
      <c r="AA32">
        <v>1.93</v>
      </c>
      <c r="AB32">
        <v>0.39</v>
      </c>
      <c r="AC32" s="3"/>
      <c r="AD32">
        <v>0.73170000000000002</v>
      </c>
      <c r="AE32">
        <v>0.98</v>
      </c>
      <c r="AF32">
        <v>3.7</v>
      </c>
      <c r="AG32">
        <v>-6.65</v>
      </c>
      <c r="AH32">
        <v>16.489999999999998</v>
      </c>
      <c r="AI32">
        <v>6.14</v>
      </c>
      <c r="AJ32">
        <v>0.67300000000000004</v>
      </c>
      <c r="AK32" s="3"/>
      <c r="AL32">
        <v>0.6472</v>
      </c>
      <c r="AM32">
        <v>1</v>
      </c>
      <c r="AN32">
        <v>1.38</v>
      </c>
      <c r="AO32">
        <v>-2.81</v>
      </c>
      <c r="AP32">
        <v>5.79</v>
      </c>
      <c r="AQ32">
        <v>1.4</v>
      </c>
      <c r="AR32">
        <v>0.41899999999999998</v>
      </c>
    </row>
    <row r="33" spans="1:44" x14ac:dyDescent="0.2">
      <c r="A33" t="s">
        <v>18</v>
      </c>
      <c r="B33" s="2">
        <v>23408</v>
      </c>
      <c r="C33">
        <v>3.5</v>
      </c>
      <c r="D33">
        <v>8236</v>
      </c>
      <c r="E33" s="3"/>
      <c r="F33">
        <v>0.77339999999999998</v>
      </c>
      <c r="G33">
        <v>3.41</v>
      </c>
      <c r="H33">
        <v>1.68</v>
      </c>
      <c r="I33">
        <v>-0.39</v>
      </c>
      <c r="J33">
        <v>9.48</v>
      </c>
      <c r="K33">
        <v>2.62</v>
      </c>
      <c r="L33">
        <v>0.184</v>
      </c>
      <c r="M33" s="3"/>
      <c r="N33">
        <v>0.79259999999999997</v>
      </c>
      <c r="O33">
        <v>3.98</v>
      </c>
      <c r="P33">
        <v>2.65</v>
      </c>
      <c r="Q33">
        <v>-5.81</v>
      </c>
      <c r="R33">
        <v>20.97</v>
      </c>
      <c r="S33">
        <v>7.06</v>
      </c>
      <c r="T33">
        <v>0.36199999999999999</v>
      </c>
      <c r="U33" s="3"/>
      <c r="V33">
        <v>0.77980000000000005</v>
      </c>
      <c r="W33">
        <v>3.87</v>
      </c>
      <c r="X33">
        <v>1.39</v>
      </c>
      <c r="Y33">
        <v>-1.05</v>
      </c>
      <c r="Z33">
        <v>11.09</v>
      </c>
      <c r="AA33">
        <v>2.62</v>
      </c>
      <c r="AB33">
        <v>0.23899999999999999</v>
      </c>
      <c r="AC33" s="3"/>
      <c r="AD33">
        <v>0.78959999999999997</v>
      </c>
      <c r="AE33">
        <v>3.88</v>
      </c>
      <c r="AF33">
        <v>2.5099999999999998</v>
      </c>
      <c r="AG33">
        <v>-4.8499999999999996</v>
      </c>
      <c r="AH33">
        <v>19.350000000000001</v>
      </c>
      <c r="AI33">
        <v>7.06</v>
      </c>
      <c r="AJ33">
        <v>0.32400000000000001</v>
      </c>
      <c r="AK33" s="3"/>
      <c r="AL33">
        <v>0.74319999999999997</v>
      </c>
      <c r="AM33">
        <v>3.65</v>
      </c>
      <c r="AN33">
        <v>1.05</v>
      </c>
      <c r="AO33">
        <v>-1.5</v>
      </c>
      <c r="AP33">
        <v>9.07</v>
      </c>
      <c r="AQ33">
        <v>2.42</v>
      </c>
      <c r="AR33">
        <v>0.36399999999999999</v>
      </c>
    </row>
    <row r="34" spans="1:44" x14ac:dyDescent="0.2">
      <c r="A34" t="s">
        <v>19</v>
      </c>
      <c r="B34" s="2">
        <v>13325</v>
      </c>
      <c r="C34">
        <v>3.6</v>
      </c>
      <c r="D34">
        <v>4381</v>
      </c>
      <c r="E34" s="3"/>
      <c r="F34">
        <v>0.7984</v>
      </c>
      <c r="G34">
        <v>2.78</v>
      </c>
      <c r="H34">
        <v>1.94</v>
      </c>
      <c r="I34">
        <v>3.13</v>
      </c>
      <c r="J34">
        <v>3.23</v>
      </c>
      <c r="K34">
        <v>0.36</v>
      </c>
      <c r="L34">
        <v>0.35099999999999998</v>
      </c>
      <c r="M34" s="3"/>
      <c r="N34">
        <v>0.83750000000000002</v>
      </c>
      <c r="O34">
        <v>2.91</v>
      </c>
      <c r="P34">
        <v>2.93</v>
      </c>
      <c r="Q34">
        <v>-7.45</v>
      </c>
      <c r="R34">
        <v>5.0199999999999996</v>
      </c>
      <c r="S34">
        <v>1.08</v>
      </c>
      <c r="T34">
        <v>0.55800000000000005</v>
      </c>
      <c r="U34" s="3"/>
      <c r="V34">
        <v>0.82989999999999997</v>
      </c>
      <c r="W34">
        <v>3.3</v>
      </c>
      <c r="X34">
        <v>0.98</v>
      </c>
      <c r="Y34">
        <v>2.2599999999999998</v>
      </c>
      <c r="Z34">
        <v>2.5099999999999998</v>
      </c>
      <c r="AA34">
        <v>0.72</v>
      </c>
      <c r="AB34">
        <v>0.42199999999999999</v>
      </c>
      <c r="AC34" s="3"/>
      <c r="AD34">
        <v>0.82550000000000001</v>
      </c>
      <c r="AE34">
        <v>2.99</v>
      </c>
      <c r="AF34">
        <v>2.21</v>
      </c>
      <c r="AG34">
        <v>-2.56</v>
      </c>
      <c r="AH34">
        <v>5.0199999999999996</v>
      </c>
      <c r="AI34">
        <v>1.43</v>
      </c>
      <c r="AJ34">
        <v>0.497</v>
      </c>
      <c r="AK34" s="3"/>
      <c r="AL34">
        <v>0.78190000000000004</v>
      </c>
      <c r="AM34">
        <v>3.51</v>
      </c>
      <c r="AN34">
        <v>0.53</v>
      </c>
      <c r="AO34">
        <v>-0.48</v>
      </c>
      <c r="AP34">
        <v>1.43</v>
      </c>
      <c r="AQ34">
        <v>0.72</v>
      </c>
      <c r="AR34">
        <v>0.31</v>
      </c>
    </row>
    <row r="35" spans="1:44" x14ac:dyDescent="0.2">
      <c r="A35" t="s">
        <v>20</v>
      </c>
      <c r="B35" s="2">
        <v>22749</v>
      </c>
      <c r="C35">
        <v>3.3</v>
      </c>
      <c r="D35">
        <v>6441</v>
      </c>
      <c r="E35" s="3"/>
      <c r="F35">
        <v>0.81669999999999998</v>
      </c>
      <c r="G35">
        <v>2.66</v>
      </c>
      <c r="H35">
        <v>1.69</v>
      </c>
      <c r="I35">
        <v>-0.96</v>
      </c>
      <c r="J35">
        <v>9</v>
      </c>
      <c r="K35">
        <v>1.22</v>
      </c>
      <c r="L35">
        <v>0.161</v>
      </c>
      <c r="M35" s="3"/>
      <c r="N35">
        <v>0.82940000000000003</v>
      </c>
      <c r="O35">
        <v>4.25</v>
      </c>
      <c r="P35">
        <v>2.4300000000000002</v>
      </c>
      <c r="Q35">
        <v>-5.33</v>
      </c>
      <c r="R35">
        <v>20.440000000000001</v>
      </c>
      <c r="S35">
        <v>5.1100000000000003</v>
      </c>
      <c r="T35">
        <v>0.23499999999999999</v>
      </c>
      <c r="U35" s="3"/>
      <c r="V35">
        <v>0.81810000000000005</v>
      </c>
      <c r="W35">
        <v>3.15</v>
      </c>
      <c r="X35">
        <v>1.61</v>
      </c>
      <c r="Y35">
        <v>-0.83</v>
      </c>
      <c r="Z35">
        <v>8.76</v>
      </c>
      <c r="AA35">
        <v>0.97</v>
      </c>
      <c r="AB35">
        <v>0.13400000000000001</v>
      </c>
      <c r="AC35" s="3"/>
      <c r="AD35">
        <v>0.82679999999999998</v>
      </c>
      <c r="AE35">
        <v>3.96</v>
      </c>
      <c r="AF35">
        <v>2.4500000000000002</v>
      </c>
      <c r="AG35">
        <v>-4.92</v>
      </c>
      <c r="AH35">
        <v>17.52</v>
      </c>
      <c r="AI35">
        <v>5.1100000000000003</v>
      </c>
      <c r="AJ35">
        <v>0.22800000000000001</v>
      </c>
      <c r="AK35" s="3"/>
      <c r="AL35">
        <v>0.78890000000000005</v>
      </c>
      <c r="AM35">
        <v>3.94</v>
      </c>
      <c r="AN35">
        <v>0.9</v>
      </c>
      <c r="AO35">
        <v>-1.56</v>
      </c>
      <c r="AP35">
        <v>7.54</v>
      </c>
      <c r="AQ35">
        <v>0.49</v>
      </c>
      <c r="AR35">
        <v>0.40600000000000003</v>
      </c>
    </row>
    <row r="36" spans="1:44" x14ac:dyDescent="0.2">
      <c r="A36" t="s">
        <v>21</v>
      </c>
      <c r="B36" s="2">
        <v>32189</v>
      </c>
      <c r="C36">
        <v>3.2</v>
      </c>
      <c r="D36">
        <v>14348</v>
      </c>
      <c r="E36" s="3"/>
      <c r="F36">
        <v>0.86350000000000005</v>
      </c>
      <c r="G36">
        <v>3.18</v>
      </c>
      <c r="H36">
        <v>1.31</v>
      </c>
      <c r="I36">
        <v>-0.96</v>
      </c>
      <c r="J36">
        <v>10.88</v>
      </c>
      <c r="K36">
        <v>2.64</v>
      </c>
      <c r="L36">
        <v>0.21</v>
      </c>
      <c r="M36" s="3"/>
      <c r="N36">
        <v>0.87029999999999996</v>
      </c>
      <c r="O36">
        <v>4.9000000000000004</v>
      </c>
      <c r="P36">
        <v>1.69</v>
      </c>
      <c r="Q36">
        <v>-4.45</v>
      </c>
      <c r="R36">
        <v>14.73</v>
      </c>
      <c r="S36">
        <v>3.74</v>
      </c>
      <c r="T36">
        <v>0.28199999999999997</v>
      </c>
      <c r="U36" s="3"/>
      <c r="V36">
        <v>0.86519999999999997</v>
      </c>
      <c r="W36">
        <v>4.49</v>
      </c>
      <c r="X36">
        <v>1.07</v>
      </c>
      <c r="Y36">
        <v>-1.19</v>
      </c>
      <c r="Z36">
        <v>10.33</v>
      </c>
      <c r="AA36">
        <v>2.5299999999999998</v>
      </c>
      <c r="AB36">
        <v>0.20899999999999999</v>
      </c>
      <c r="AC36" s="3"/>
      <c r="AD36">
        <v>0.86960000000000004</v>
      </c>
      <c r="AE36">
        <v>4.6900000000000004</v>
      </c>
      <c r="AF36">
        <v>1.66</v>
      </c>
      <c r="AG36">
        <v>-3.95</v>
      </c>
      <c r="AH36">
        <v>14.95</v>
      </c>
      <c r="AI36">
        <v>3.85</v>
      </c>
      <c r="AJ36">
        <v>0.28199999999999997</v>
      </c>
      <c r="AK36" s="3"/>
      <c r="AL36">
        <v>0.82720000000000005</v>
      </c>
      <c r="AM36">
        <v>3.61</v>
      </c>
      <c r="AN36">
        <v>0.92</v>
      </c>
      <c r="AO36">
        <v>-1.49</v>
      </c>
      <c r="AP36">
        <v>9.34</v>
      </c>
      <c r="AQ36">
        <v>2.42</v>
      </c>
      <c r="AR36">
        <v>0.38600000000000001</v>
      </c>
    </row>
    <row r="37" spans="1:44" x14ac:dyDescent="0.2">
      <c r="A37" t="s">
        <v>22</v>
      </c>
      <c r="B37" s="2">
        <v>26612</v>
      </c>
      <c r="C37">
        <v>3.5</v>
      </c>
      <c r="D37">
        <v>18922</v>
      </c>
      <c r="E37" s="3"/>
      <c r="F37">
        <v>0.64959999999999996</v>
      </c>
      <c r="G37">
        <v>1.81</v>
      </c>
      <c r="H37">
        <v>1.96</v>
      </c>
      <c r="I37">
        <v>-0.61</v>
      </c>
      <c r="J37">
        <v>8.49</v>
      </c>
      <c r="K37">
        <v>2.83</v>
      </c>
      <c r="L37">
        <v>0.16</v>
      </c>
      <c r="M37" s="3"/>
      <c r="N37">
        <v>0.68569999999999998</v>
      </c>
      <c r="O37">
        <v>2.2599999999999998</v>
      </c>
      <c r="P37">
        <v>2.97</v>
      </c>
      <c r="Q37">
        <v>-6.4</v>
      </c>
      <c r="R37">
        <v>18.7</v>
      </c>
      <c r="S37">
        <v>7.3</v>
      </c>
      <c r="T37">
        <v>0.432</v>
      </c>
      <c r="U37" s="3"/>
      <c r="V37">
        <v>0.67349999999999999</v>
      </c>
      <c r="W37">
        <v>2.39</v>
      </c>
      <c r="X37">
        <v>2.3199999999999998</v>
      </c>
      <c r="Y37">
        <v>-1.73</v>
      </c>
      <c r="Z37">
        <v>10.77</v>
      </c>
      <c r="AA37">
        <v>2.92</v>
      </c>
      <c r="AB37">
        <v>0.33100000000000002</v>
      </c>
      <c r="AC37" s="3"/>
      <c r="AD37">
        <v>0.68389999999999995</v>
      </c>
      <c r="AE37">
        <v>2.2200000000000002</v>
      </c>
      <c r="AF37">
        <v>2.97</v>
      </c>
      <c r="AG37">
        <v>-5.33</v>
      </c>
      <c r="AH37">
        <v>16.88</v>
      </c>
      <c r="AI37">
        <v>6.57</v>
      </c>
      <c r="AJ37">
        <v>0.41799999999999998</v>
      </c>
      <c r="AK37" s="3"/>
      <c r="AL37">
        <v>0.61129999999999995</v>
      </c>
      <c r="AM37">
        <v>1.83</v>
      </c>
      <c r="AN37">
        <v>0.98</v>
      </c>
      <c r="AO37">
        <v>-2.1</v>
      </c>
      <c r="AP37">
        <v>7.57</v>
      </c>
      <c r="AQ37">
        <v>2.65</v>
      </c>
      <c r="AR37">
        <v>0.36399999999999999</v>
      </c>
    </row>
    <row r="38" spans="1:44" x14ac:dyDescent="0.2">
      <c r="A38" t="s">
        <v>23</v>
      </c>
      <c r="B38" s="2">
        <v>28573</v>
      </c>
      <c r="C38">
        <v>3.4</v>
      </c>
      <c r="D38">
        <v>6101</v>
      </c>
      <c r="E38" s="3"/>
      <c r="F38">
        <v>0.83540000000000003</v>
      </c>
      <c r="G38">
        <v>2.94</v>
      </c>
      <c r="H38">
        <v>1.57</v>
      </c>
      <c r="I38">
        <v>-0.77</v>
      </c>
      <c r="J38">
        <v>7.61</v>
      </c>
      <c r="K38">
        <v>0.54</v>
      </c>
      <c r="L38">
        <v>0.13500000000000001</v>
      </c>
      <c r="M38" s="3"/>
      <c r="N38">
        <v>0.85109999999999997</v>
      </c>
      <c r="O38">
        <v>3.76</v>
      </c>
      <c r="P38">
        <v>2.08</v>
      </c>
      <c r="Q38">
        <v>-6.3</v>
      </c>
      <c r="R38">
        <v>15.22</v>
      </c>
      <c r="S38">
        <v>5.98</v>
      </c>
      <c r="T38">
        <v>0.247</v>
      </c>
      <c r="U38" s="3"/>
      <c r="V38">
        <v>0.83879999999999999</v>
      </c>
      <c r="W38">
        <v>3.42</v>
      </c>
      <c r="X38">
        <v>1.38</v>
      </c>
      <c r="Y38">
        <v>-1.04</v>
      </c>
      <c r="Z38">
        <v>7.61</v>
      </c>
      <c r="AA38">
        <v>0.82</v>
      </c>
      <c r="AB38">
        <v>0.14499999999999999</v>
      </c>
      <c r="AC38" s="3"/>
      <c r="AD38">
        <v>0.84489999999999998</v>
      </c>
      <c r="AE38">
        <v>3.39</v>
      </c>
      <c r="AF38">
        <v>2.19</v>
      </c>
      <c r="AG38">
        <v>-4.32</v>
      </c>
      <c r="AH38">
        <v>13.86</v>
      </c>
      <c r="AI38">
        <v>5.16</v>
      </c>
      <c r="AJ38">
        <v>0.20399999999999999</v>
      </c>
      <c r="AK38" s="3"/>
      <c r="AL38">
        <v>0.79200000000000004</v>
      </c>
      <c r="AM38">
        <v>3.19</v>
      </c>
      <c r="AN38">
        <v>0.65</v>
      </c>
      <c r="AO38">
        <v>-0.49</v>
      </c>
      <c r="AP38">
        <v>4.3499999999999996</v>
      </c>
      <c r="AQ38">
        <v>0.27</v>
      </c>
      <c r="AR38">
        <v>0.42</v>
      </c>
    </row>
    <row r="39" spans="1:44" x14ac:dyDescent="0.2">
      <c r="A39" t="s">
        <v>24</v>
      </c>
      <c r="B39" s="2">
        <v>18454</v>
      </c>
      <c r="C39">
        <v>3.5</v>
      </c>
      <c r="D39">
        <v>3038</v>
      </c>
      <c r="E39" s="3"/>
      <c r="F39">
        <v>0.82520000000000004</v>
      </c>
      <c r="G39">
        <v>4.04</v>
      </c>
      <c r="H39">
        <v>1.81</v>
      </c>
      <c r="I39">
        <v>-0.42</v>
      </c>
      <c r="J39">
        <v>9.84</v>
      </c>
      <c r="K39">
        <v>2.0699999999999998</v>
      </c>
      <c r="L39">
        <v>0.184</v>
      </c>
      <c r="M39" s="3"/>
      <c r="N39">
        <v>0.83899999999999997</v>
      </c>
      <c r="O39">
        <v>3.74</v>
      </c>
      <c r="P39">
        <v>2.46</v>
      </c>
      <c r="Q39">
        <v>-6.05</v>
      </c>
      <c r="R39">
        <v>18.13</v>
      </c>
      <c r="S39">
        <v>6.74</v>
      </c>
      <c r="T39">
        <v>0.34200000000000003</v>
      </c>
      <c r="U39" s="3"/>
      <c r="V39">
        <v>0.8246</v>
      </c>
      <c r="W39">
        <v>3.48</v>
      </c>
      <c r="X39">
        <v>1.73</v>
      </c>
      <c r="Y39">
        <v>0.11</v>
      </c>
      <c r="Z39">
        <v>9.33</v>
      </c>
      <c r="AA39">
        <v>2.0699999999999998</v>
      </c>
      <c r="AB39">
        <v>0.20599999999999999</v>
      </c>
      <c r="AC39" s="3"/>
      <c r="AD39">
        <v>0.83630000000000004</v>
      </c>
      <c r="AE39">
        <v>4.18</v>
      </c>
      <c r="AF39">
        <v>2.3199999999999998</v>
      </c>
      <c r="AG39">
        <v>-4.55</v>
      </c>
      <c r="AH39">
        <v>15.03</v>
      </c>
      <c r="AI39">
        <v>5.7</v>
      </c>
      <c r="AJ39">
        <v>0.28999999999999998</v>
      </c>
      <c r="AK39" s="3"/>
      <c r="AL39">
        <v>0.79969999999999997</v>
      </c>
      <c r="AM39">
        <v>4.9400000000000004</v>
      </c>
      <c r="AN39">
        <v>0.73</v>
      </c>
      <c r="AO39">
        <v>-1.2</v>
      </c>
      <c r="AP39">
        <v>6.74</v>
      </c>
      <c r="AQ39">
        <v>2.0699999999999998</v>
      </c>
      <c r="AR39">
        <v>0.32500000000000001</v>
      </c>
    </row>
    <row r="40" spans="1:44" x14ac:dyDescent="0.2">
      <c r="A40" t="s">
        <v>25</v>
      </c>
      <c r="B40" s="2">
        <v>16707</v>
      </c>
      <c r="C40">
        <v>3.1</v>
      </c>
      <c r="D40">
        <v>4513</v>
      </c>
      <c r="E40" s="3"/>
      <c r="F40">
        <v>0.77939999999999998</v>
      </c>
      <c r="G40">
        <v>3.22</v>
      </c>
      <c r="H40">
        <v>1.32</v>
      </c>
      <c r="I40">
        <v>1.45</v>
      </c>
      <c r="J40">
        <v>2.19</v>
      </c>
      <c r="K40">
        <v>0</v>
      </c>
      <c r="L40">
        <v>0.19500000000000001</v>
      </c>
      <c r="M40" s="3"/>
      <c r="N40">
        <v>0.7863</v>
      </c>
      <c r="O40">
        <v>3.72</v>
      </c>
      <c r="P40">
        <v>1.64</v>
      </c>
      <c r="Q40">
        <v>-5.85</v>
      </c>
      <c r="R40">
        <v>7.66</v>
      </c>
      <c r="S40">
        <v>2.19</v>
      </c>
      <c r="T40">
        <v>0.25700000000000001</v>
      </c>
      <c r="U40" s="3"/>
      <c r="V40">
        <v>0.78069999999999995</v>
      </c>
      <c r="W40">
        <v>4.26</v>
      </c>
      <c r="X40">
        <v>1.1000000000000001</v>
      </c>
      <c r="Y40">
        <v>0.28000000000000003</v>
      </c>
      <c r="Z40">
        <v>2.5499999999999998</v>
      </c>
      <c r="AA40">
        <v>0</v>
      </c>
      <c r="AB40">
        <v>0.19500000000000001</v>
      </c>
      <c r="AC40" s="3"/>
      <c r="AD40">
        <v>0.7823</v>
      </c>
      <c r="AE40">
        <v>3.23</v>
      </c>
      <c r="AF40">
        <v>1.69</v>
      </c>
      <c r="AG40">
        <v>-3.24</v>
      </c>
      <c r="AH40">
        <v>8.0299999999999994</v>
      </c>
      <c r="AI40">
        <v>1.82</v>
      </c>
      <c r="AJ40">
        <v>0.217</v>
      </c>
      <c r="AK40" s="3"/>
      <c r="AL40">
        <v>0.75639999999999996</v>
      </c>
      <c r="AM40">
        <v>4.1900000000000004</v>
      </c>
      <c r="AN40">
        <v>0.59</v>
      </c>
      <c r="AO40">
        <v>-1.77</v>
      </c>
      <c r="AP40">
        <v>1.82</v>
      </c>
      <c r="AQ40">
        <v>0</v>
      </c>
      <c r="AR40">
        <v>0.24299999999999999</v>
      </c>
    </row>
    <row r="41" spans="1:44" x14ac:dyDescent="0.2">
      <c r="A41" t="s">
        <v>26</v>
      </c>
      <c r="B41" s="2">
        <v>16710</v>
      </c>
      <c r="C41">
        <v>3.5</v>
      </c>
      <c r="D41">
        <v>5440</v>
      </c>
      <c r="E41" s="3"/>
      <c r="F41">
        <v>0.78169999999999995</v>
      </c>
      <c r="G41">
        <v>2.17</v>
      </c>
      <c r="H41">
        <v>1.38</v>
      </c>
      <c r="I41">
        <v>1.62</v>
      </c>
      <c r="J41">
        <v>1.82</v>
      </c>
      <c r="K41">
        <v>0.3</v>
      </c>
      <c r="L41">
        <v>0.25800000000000001</v>
      </c>
      <c r="M41" s="3"/>
      <c r="N41">
        <v>0.79179999999999995</v>
      </c>
      <c r="O41">
        <v>3.02</v>
      </c>
      <c r="P41">
        <v>1.75</v>
      </c>
      <c r="Q41">
        <v>-6.12</v>
      </c>
      <c r="R41">
        <v>5.78</v>
      </c>
      <c r="S41">
        <v>1.22</v>
      </c>
      <c r="T41">
        <v>0.30199999999999999</v>
      </c>
      <c r="U41" s="3"/>
      <c r="V41">
        <v>0.78559999999999997</v>
      </c>
      <c r="W41">
        <v>2.83</v>
      </c>
      <c r="X41">
        <v>1.02</v>
      </c>
      <c r="Y41">
        <v>1.1000000000000001</v>
      </c>
      <c r="Z41">
        <v>2.13</v>
      </c>
      <c r="AA41">
        <v>0.3</v>
      </c>
      <c r="AB41">
        <v>0.222</v>
      </c>
      <c r="AC41" s="3"/>
      <c r="AD41">
        <v>0.78620000000000001</v>
      </c>
      <c r="AE41">
        <v>1.39</v>
      </c>
      <c r="AF41">
        <v>1.8</v>
      </c>
      <c r="AG41">
        <v>-3.13</v>
      </c>
      <c r="AH41">
        <v>4.8600000000000003</v>
      </c>
      <c r="AI41">
        <v>1.52</v>
      </c>
      <c r="AJ41">
        <v>0.24299999999999999</v>
      </c>
      <c r="AK41" s="3"/>
      <c r="AL41">
        <v>0.76170000000000004</v>
      </c>
      <c r="AM41">
        <v>2.2799999999999998</v>
      </c>
      <c r="AN41">
        <v>0.56999999999999995</v>
      </c>
      <c r="AO41">
        <v>-1.67</v>
      </c>
      <c r="AP41">
        <v>1.52</v>
      </c>
      <c r="AQ41">
        <v>0.3</v>
      </c>
      <c r="AR41">
        <v>0.245</v>
      </c>
    </row>
    <row r="42" spans="1:44" x14ac:dyDescent="0.2">
      <c r="A42" t="s">
        <v>27</v>
      </c>
      <c r="B42" s="2">
        <v>29861</v>
      </c>
      <c r="C42">
        <v>3.1</v>
      </c>
      <c r="D42">
        <v>18682</v>
      </c>
      <c r="E42" s="3"/>
      <c r="F42">
        <v>0.8579</v>
      </c>
      <c r="G42">
        <v>3.2</v>
      </c>
      <c r="H42">
        <v>1.76</v>
      </c>
      <c r="I42">
        <v>-0.01</v>
      </c>
      <c r="J42">
        <v>8.17</v>
      </c>
      <c r="K42">
        <v>2.37</v>
      </c>
      <c r="L42">
        <v>0.14899999999999999</v>
      </c>
      <c r="M42" s="3"/>
      <c r="N42">
        <v>0.86529999999999996</v>
      </c>
      <c r="O42">
        <v>4.0599999999999996</v>
      </c>
      <c r="P42">
        <v>2.23</v>
      </c>
      <c r="Q42">
        <v>-5.65</v>
      </c>
      <c r="R42">
        <v>13.26</v>
      </c>
      <c r="S42">
        <v>4.4800000000000004</v>
      </c>
      <c r="T42">
        <v>0.219</v>
      </c>
      <c r="U42" s="3"/>
      <c r="V42">
        <v>0.86280000000000001</v>
      </c>
      <c r="W42">
        <v>3.61</v>
      </c>
      <c r="X42">
        <v>1.76</v>
      </c>
      <c r="Y42">
        <v>-0.28999999999999998</v>
      </c>
      <c r="Z42">
        <v>9.0399999999999991</v>
      </c>
      <c r="AA42">
        <v>2.46</v>
      </c>
      <c r="AB42">
        <v>0.16200000000000001</v>
      </c>
      <c r="AC42" s="3"/>
      <c r="AD42">
        <v>0.86309999999999998</v>
      </c>
      <c r="AE42">
        <v>3.59</v>
      </c>
      <c r="AF42">
        <v>2.19</v>
      </c>
      <c r="AG42">
        <v>-3.01</v>
      </c>
      <c r="AH42">
        <v>11.68</v>
      </c>
      <c r="AI42">
        <v>4.13</v>
      </c>
      <c r="AJ42">
        <v>0.184</v>
      </c>
      <c r="AK42" s="3"/>
      <c r="AL42">
        <v>0.83679999999999999</v>
      </c>
      <c r="AM42">
        <v>4.0199999999999996</v>
      </c>
      <c r="AN42">
        <v>0.83</v>
      </c>
      <c r="AO42">
        <v>-1.39</v>
      </c>
      <c r="AP42">
        <v>6.32</v>
      </c>
      <c r="AQ42">
        <v>2.02</v>
      </c>
      <c r="AR42">
        <v>0.32300000000000001</v>
      </c>
    </row>
    <row r="43" spans="1:44" x14ac:dyDescent="0.2">
      <c r="A43" t="s">
        <v>28</v>
      </c>
      <c r="B43" s="2">
        <v>16712</v>
      </c>
      <c r="C43">
        <v>3.1</v>
      </c>
      <c r="D43">
        <v>5440</v>
      </c>
      <c r="E43" s="3"/>
      <c r="F43">
        <v>0.77559999999999996</v>
      </c>
      <c r="G43">
        <v>1.86</v>
      </c>
      <c r="H43">
        <v>1.44</v>
      </c>
      <c r="I43">
        <v>1.46</v>
      </c>
      <c r="J43">
        <v>1.82</v>
      </c>
      <c r="K43">
        <v>0.3</v>
      </c>
      <c r="L43">
        <v>0.25</v>
      </c>
      <c r="M43" s="3"/>
      <c r="N43">
        <v>0.78500000000000003</v>
      </c>
      <c r="O43">
        <v>3.02</v>
      </c>
      <c r="P43">
        <v>1.75</v>
      </c>
      <c r="Q43">
        <v>-6.12</v>
      </c>
      <c r="R43">
        <v>5.78</v>
      </c>
      <c r="S43">
        <v>1.22</v>
      </c>
      <c r="T43">
        <v>0.30199999999999999</v>
      </c>
      <c r="U43" s="3"/>
      <c r="V43">
        <v>0.77829999999999999</v>
      </c>
      <c r="W43">
        <v>2.83</v>
      </c>
      <c r="X43">
        <v>1.02</v>
      </c>
      <c r="Y43">
        <v>1.1000000000000001</v>
      </c>
      <c r="Z43">
        <v>2.13</v>
      </c>
      <c r="AA43">
        <v>0.3</v>
      </c>
      <c r="AB43">
        <v>0.222</v>
      </c>
      <c r="AC43" s="3"/>
      <c r="AD43">
        <v>0.7792</v>
      </c>
      <c r="AE43">
        <v>1.39</v>
      </c>
      <c r="AF43">
        <v>1.8</v>
      </c>
      <c r="AG43">
        <v>-3.13</v>
      </c>
      <c r="AH43">
        <v>4.8600000000000003</v>
      </c>
      <c r="AI43">
        <v>1.52</v>
      </c>
      <c r="AJ43">
        <v>0.24299999999999999</v>
      </c>
      <c r="AK43" s="3"/>
      <c r="AL43">
        <v>0.75380000000000003</v>
      </c>
      <c r="AM43">
        <v>2.2799999999999998</v>
      </c>
      <c r="AN43">
        <v>0.56999999999999995</v>
      </c>
      <c r="AO43">
        <v>-1.66</v>
      </c>
      <c r="AP43">
        <v>1.52</v>
      </c>
      <c r="AQ43">
        <v>0.3</v>
      </c>
      <c r="AR43">
        <v>0.246</v>
      </c>
    </row>
    <row r="44" spans="1:44" x14ac:dyDescent="0.2">
      <c r="A44" t="s">
        <v>29</v>
      </c>
      <c r="B44" s="2">
        <v>35369</v>
      </c>
      <c r="C44">
        <v>3.4</v>
      </c>
      <c r="D44">
        <v>6370</v>
      </c>
      <c r="E44" s="3"/>
      <c r="F44">
        <v>0.75619999999999998</v>
      </c>
      <c r="G44">
        <v>2.56</v>
      </c>
      <c r="H44">
        <v>1.51</v>
      </c>
      <c r="I44">
        <v>-0.34</v>
      </c>
      <c r="J44">
        <v>11.55</v>
      </c>
      <c r="K44">
        <v>1.97</v>
      </c>
      <c r="L44">
        <v>0.188</v>
      </c>
      <c r="M44" s="3"/>
      <c r="N44">
        <v>0.78410000000000002</v>
      </c>
      <c r="O44">
        <v>2.73</v>
      </c>
      <c r="P44">
        <v>3.03</v>
      </c>
      <c r="Q44">
        <v>-5.78</v>
      </c>
      <c r="R44">
        <v>27.27</v>
      </c>
      <c r="S44">
        <v>10.32</v>
      </c>
      <c r="T44">
        <v>0.39</v>
      </c>
      <c r="U44" s="3"/>
      <c r="V44">
        <v>0.7712</v>
      </c>
      <c r="W44">
        <v>2.85</v>
      </c>
      <c r="X44">
        <v>1.92</v>
      </c>
      <c r="Y44">
        <v>-1.0900000000000001</v>
      </c>
      <c r="Z44">
        <v>14</v>
      </c>
      <c r="AA44">
        <v>3.19</v>
      </c>
      <c r="AB44">
        <v>0.20300000000000001</v>
      </c>
      <c r="AC44" s="3"/>
      <c r="AD44">
        <v>0.77949999999999997</v>
      </c>
      <c r="AE44">
        <v>2.71</v>
      </c>
      <c r="AF44">
        <v>2.95</v>
      </c>
      <c r="AG44">
        <v>-4.74</v>
      </c>
      <c r="AH44">
        <v>24.32</v>
      </c>
      <c r="AI44">
        <v>9.34</v>
      </c>
      <c r="AJ44">
        <v>0.38400000000000001</v>
      </c>
      <c r="AK44" s="3"/>
      <c r="AL44">
        <v>0.71950000000000003</v>
      </c>
      <c r="AM44">
        <v>3.25</v>
      </c>
      <c r="AN44">
        <v>1.22</v>
      </c>
      <c r="AO44">
        <v>-1.88</v>
      </c>
      <c r="AP44">
        <v>9.34</v>
      </c>
      <c r="AQ44">
        <v>0.98</v>
      </c>
      <c r="AR44">
        <v>0.40899999999999997</v>
      </c>
    </row>
    <row r="45" spans="1:44" x14ac:dyDescent="0.2">
      <c r="A45" t="s">
        <v>30</v>
      </c>
      <c r="B45" s="2">
        <v>27921</v>
      </c>
      <c r="C45">
        <v>3.1</v>
      </c>
      <c r="D45">
        <v>9223</v>
      </c>
      <c r="E45" s="3"/>
      <c r="F45">
        <v>0.82530000000000003</v>
      </c>
      <c r="G45">
        <v>3.39</v>
      </c>
      <c r="H45">
        <v>1.62</v>
      </c>
      <c r="I45">
        <v>-0.25</v>
      </c>
      <c r="J45">
        <v>10.3</v>
      </c>
      <c r="K45">
        <v>2.99</v>
      </c>
      <c r="L45">
        <v>0.23699999999999999</v>
      </c>
      <c r="M45" s="3"/>
      <c r="N45">
        <v>0.8407</v>
      </c>
      <c r="O45">
        <v>4.0199999999999996</v>
      </c>
      <c r="P45">
        <v>2.54</v>
      </c>
      <c r="Q45">
        <v>-5.3</v>
      </c>
      <c r="R45">
        <v>19.27</v>
      </c>
      <c r="S45">
        <v>7.31</v>
      </c>
      <c r="T45">
        <v>0.4</v>
      </c>
      <c r="U45" s="3"/>
      <c r="V45">
        <v>0.8357</v>
      </c>
      <c r="W45">
        <v>3.9</v>
      </c>
      <c r="X45">
        <v>1.87</v>
      </c>
      <c r="Y45">
        <v>-0.38</v>
      </c>
      <c r="Z45">
        <v>10.96</v>
      </c>
      <c r="AA45">
        <v>3.49</v>
      </c>
      <c r="AB45">
        <v>0.29599999999999999</v>
      </c>
      <c r="AC45" s="3"/>
      <c r="AD45">
        <v>0.83740000000000003</v>
      </c>
      <c r="AE45">
        <v>3.8</v>
      </c>
      <c r="AF45">
        <v>2.5299999999999998</v>
      </c>
      <c r="AG45">
        <v>-4.12</v>
      </c>
      <c r="AH45">
        <v>17.440000000000001</v>
      </c>
      <c r="AI45">
        <v>6.31</v>
      </c>
      <c r="AJ45">
        <v>0.35899999999999999</v>
      </c>
      <c r="AK45" s="3"/>
      <c r="AL45">
        <v>0.7923</v>
      </c>
      <c r="AM45">
        <v>3.59</v>
      </c>
      <c r="AN45">
        <v>1.04</v>
      </c>
      <c r="AO45">
        <v>-1.54</v>
      </c>
      <c r="AP45">
        <v>9.9700000000000006</v>
      </c>
      <c r="AQ45">
        <v>2.33</v>
      </c>
      <c r="AR45">
        <v>0.34100000000000003</v>
      </c>
    </row>
    <row r="46" spans="1:44" x14ac:dyDescent="0.2">
      <c r="A46" t="s">
        <v>31</v>
      </c>
      <c r="B46" s="2">
        <v>29419</v>
      </c>
      <c r="C46">
        <v>3.6</v>
      </c>
      <c r="D46">
        <v>18915</v>
      </c>
      <c r="E46" s="3"/>
      <c r="F46">
        <v>0.74750000000000005</v>
      </c>
      <c r="G46">
        <v>1.59</v>
      </c>
      <c r="H46">
        <v>2.04</v>
      </c>
      <c r="I46">
        <v>-1.57</v>
      </c>
      <c r="J46">
        <v>14.04</v>
      </c>
      <c r="K46">
        <v>3.67</v>
      </c>
      <c r="L46">
        <v>0.17499999999999999</v>
      </c>
      <c r="M46" s="3"/>
      <c r="N46">
        <v>0.77280000000000004</v>
      </c>
      <c r="O46">
        <v>2.0299999999999998</v>
      </c>
      <c r="P46">
        <v>3.05</v>
      </c>
      <c r="Q46">
        <v>-6.08</v>
      </c>
      <c r="R46">
        <v>26.86</v>
      </c>
      <c r="S46">
        <v>11.51</v>
      </c>
      <c r="T46">
        <v>0.38100000000000001</v>
      </c>
      <c r="U46" s="3"/>
      <c r="V46">
        <v>0.75739999999999996</v>
      </c>
      <c r="W46">
        <v>2.4700000000000002</v>
      </c>
      <c r="X46">
        <v>2.2599999999999998</v>
      </c>
      <c r="Y46">
        <v>-1.77</v>
      </c>
      <c r="Z46">
        <v>14.86</v>
      </c>
      <c r="AA46">
        <v>4.33</v>
      </c>
      <c r="AB46">
        <v>0.216</v>
      </c>
      <c r="AC46" s="3"/>
      <c r="AD46">
        <v>0.77080000000000004</v>
      </c>
      <c r="AE46">
        <v>2.0699999999999998</v>
      </c>
      <c r="AF46">
        <v>3.04</v>
      </c>
      <c r="AG46">
        <v>-5.75</v>
      </c>
      <c r="AH46">
        <v>25.8</v>
      </c>
      <c r="AI46">
        <v>11.18</v>
      </c>
      <c r="AJ46">
        <v>0.39400000000000002</v>
      </c>
      <c r="AK46" s="3"/>
      <c r="AL46">
        <v>0.69810000000000005</v>
      </c>
      <c r="AM46">
        <v>2.0699999999999998</v>
      </c>
      <c r="AN46">
        <v>1.05</v>
      </c>
      <c r="AO46">
        <v>-1.37</v>
      </c>
      <c r="AP46">
        <v>9.99</v>
      </c>
      <c r="AQ46">
        <v>2.95</v>
      </c>
      <c r="AR46">
        <v>0.42199999999999999</v>
      </c>
    </row>
    <row r="47" spans="1:44" x14ac:dyDescent="0.2">
      <c r="A47" t="s">
        <v>32</v>
      </c>
      <c r="B47" s="2">
        <v>18810</v>
      </c>
      <c r="C47">
        <v>4</v>
      </c>
      <c r="D47">
        <v>16668</v>
      </c>
      <c r="E47" s="3"/>
      <c r="F47">
        <v>0.629</v>
      </c>
      <c r="G47">
        <v>0.69</v>
      </c>
      <c r="H47">
        <v>1.81</v>
      </c>
      <c r="I47">
        <v>0.85</v>
      </c>
      <c r="J47">
        <v>4.0599999999999996</v>
      </c>
      <c r="K47">
        <v>0.79</v>
      </c>
      <c r="L47">
        <v>0.36399999999999999</v>
      </c>
      <c r="M47" s="3"/>
      <c r="N47">
        <v>0.68799999999999994</v>
      </c>
      <c r="O47">
        <v>0.98</v>
      </c>
      <c r="P47">
        <v>3.39</v>
      </c>
      <c r="Q47">
        <v>-6.85</v>
      </c>
      <c r="R47">
        <v>16.45</v>
      </c>
      <c r="S47">
        <v>6.84</v>
      </c>
      <c r="T47">
        <v>0.76700000000000002</v>
      </c>
      <c r="U47" s="3"/>
      <c r="V47">
        <v>0.63890000000000002</v>
      </c>
      <c r="W47">
        <v>0.97</v>
      </c>
      <c r="X47">
        <v>1.33</v>
      </c>
      <c r="Y47">
        <v>0.77</v>
      </c>
      <c r="Z47">
        <v>3.87</v>
      </c>
      <c r="AA47">
        <v>0.89</v>
      </c>
      <c r="AB47">
        <v>0.46899999999999997</v>
      </c>
      <c r="AC47" s="3"/>
      <c r="AD47">
        <v>0.68159999999999998</v>
      </c>
      <c r="AE47">
        <v>1.03</v>
      </c>
      <c r="AF47">
        <v>3.36</v>
      </c>
      <c r="AG47">
        <v>-6.02</v>
      </c>
      <c r="AH47">
        <v>15.06</v>
      </c>
      <c r="AI47">
        <v>6.84</v>
      </c>
      <c r="AJ47">
        <v>0.751</v>
      </c>
      <c r="AK47" s="3"/>
      <c r="AL47">
        <v>0.56269999999999998</v>
      </c>
      <c r="AM47">
        <v>0.81</v>
      </c>
      <c r="AN47">
        <v>0.56999999999999995</v>
      </c>
      <c r="AO47">
        <v>-1.35</v>
      </c>
      <c r="AP47">
        <v>3.07</v>
      </c>
      <c r="AQ47">
        <v>0.5</v>
      </c>
      <c r="AR47">
        <v>0.33300000000000002</v>
      </c>
    </row>
    <row r="48" spans="1:44" x14ac:dyDescent="0.2">
      <c r="A48" t="s">
        <v>33</v>
      </c>
      <c r="B48" s="2">
        <v>18453</v>
      </c>
      <c r="C48">
        <v>3.3</v>
      </c>
      <c r="D48">
        <v>3038</v>
      </c>
      <c r="E48" s="3"/>
      <c r="F48">
        <v>0.88249999999999995</v>
      </c>
      <c r="G48">
        <v>4.54</v>
      </c>
      <c r="H48">
        <v>1.45</v>
      </c>
      <c r="I48">
        <v>0.12</v>
      </c>
      <c r="J48">
        <v>5.7</v>
      </c>
      <c r="K48">
        <v>2.59</v>
      </c>
      <c r="L48">
        <v>0.16200000000000001</v>
      </c>
      <c r="M48" s="3"/>
      <c r="N48">
        <v>0.8891</v>
      </c>
      <c r="O48">
        <v>5.6</v>
      </c>
      <c r="P48">
        <v>1.78</v>
      </c>
      <c r="Q48">
        <v>-3.9</v>
      </c>
      <c r="R48">
        <v>14.51</v>
      </c>
      <c r="S48">
        <v>3.63</v>
      </c>
      <c r="T48">
        <v>0.22600000000000001</v>
      </c>
      <c r="U48" s="3"/>
      <c r="V48">
        <v>0.88680000000000003</v>
      </c>
      <c r="W48">
        <v>4.88</v>
      </c>
      <c r="X48">
        <v>1.44</v>
      </c>
      <c r="Y48">
        <v>0.16</v>
      </c>
      <c r="Z48">
        <v>6.22</v>
      </c>
      <c r="AA48">
        <v>2.59</v>
      </c>
      <c r="AB48">
        <v>0.16600000000000001</v>
      </c>
      <c r="AC48" s="3"/>
      <c r="AD48">
        <v>0.88800000000000001</v>
      </c>
      <c r="AE48">
        <v>5.03</v>
      </c>
      <c r="AF48">
        <v>1.59</v>
      </c>
      <c r="AG48">
        <v>-2.88</v>
      </c>
      <c r="AH48">
        <v>9.33</v>
      </c>
      <c r="AI48">
        <v>3.11</v>
      </c>
      <c r="AJ48">
        <v>0.20100000000000001</v>
      </c>
      <c r="AK48" s="3"/>
      <c r="AL48">
        <v>0.86399999999999999</v>
      </c>
      <c r="AM48">
        <v>4.04</v>
      </c>
      <c r="AN48">
        <v>0.8</v>
      </c>
      <c r="AO48">
        <v>-1.05</v>
      </c>
      <c r="AP48">
        <v>6.74</v>
      </c>
      <c r="AQ48">
        <v>2.0699999999999998</v>
      </c>
      <c r="AR48">
        <v>0.33300000000000002</v>
      </c>
    </row>
    <row r="49" spans="1:44" x14ac:dyDescent="0.2">
      <c r="A49" t="s">
        <v>34</v>
      </c>
      <c r="B49" s="2">
        <v>18455</v>
      </c>
      <c r="C49">
        <v>3.2</v>
      </c>
      <c r="D49">
        <v>3038</v>
      </c>
      <c r="E49" s="3"/>
      <c r="F49">
        <v>0.84250000000000003</v>
      </c>
      <c r="G49">
        <v>3.45</v>
      </c>
      <c r="H49">
        <v>2.2000000000000002</v>
      </c>
      <c r="I49">
        <v>-0.43</v>
      </c>
      <c r="J49">
        <v>10.36</v>
      </c>
      <c r="K49">
        <v>2.0699999999999998</v>
      </c>
      <c r="L49">
        <v>0.19</v>
      </c>
      <c r="M49" s="3"/>
      <c r="N49">
        <v>0.85029999999999994</v>
      </c>
      <c r="O49">
        <v>3.6</v>
      </c>
      <c r="P49">
        <v>2.38</v>
      </c>
      <c r="Q49">
        <v>-4.9800000000000004</v>
      </c>
      <c r="R49">
        <v>17.62</v>
      </c>
      <c r="S49">
        <v>4.66</v>
      </c>
      <c r="T49">
        <v>0.312</v>
      </c>
      <c r="U49" s="3"/>
      <c r="V49">
        <v>0.83850000000000002</v>
      </c>
      <c r="W49">
        <v>4.4400000000000004</v>
      </c>
      <c r="X49">
        <v>1.46</v>
      </c>
      <c r="Y49">
        <v>0</v>
      </c>
      <c r="Z49">
        <v>9.84</v>
      </c>
      <c r="AA49">
        <v>2.0699999999999998</v>
      </c>
      <c r="AB49">
        <v>0.189</v>
      </c>
      <c r="AC49" s="3"/>
      <c r="AD49">
        <v>0.84699999999999998</v>
      </c>
      <c r="AE49">
        <v>3.61</v>
      </c>
      <c r="AF49">
        <v>2.31</v>
      </c>
      <c r="AG49">
        <v>-3.54</v>
      </c>
      <c r="AH49">
        <v>16.059999999999999</v>
      </c>
      <c r="AI49">
        <v>4.66</v>
      </c>
      <c r="AJ49">
        <v>0.26800000000000002</v>
      </c>
      <c r="AK49" s="3"/>
      <c r="AL49">
        <v>0.80589999999999995</v>
      </c>
      <c r="AM49">
        <v>3.86</v>
      </c>
      <c r="AN49">
        <v>0.74</v>
      </c>
      <c r="AO49">
        <v>-0.88</v>
      </c>
      <c r="AP49">
        <v>5.7</v>
      </c>
      <c r="AQ49">
        <v>1.55</v>
      </c>
      <c r="AR49">
        <v>0.33100000000000002</v>
      </c>
    </row>
    <row r="50" spans="1:44" x14ac:dyDescent="0.2">
      <c r="A50" t="s">
        <v>35</v>
      </c>
      <c r="B50" s="2">
        <v>18809</v>
      </c>
      <c r="C50">
        <v>3.7</v>
      </c>
      <c r="D50">
        <v>16668</v>
      </c>
      <c r="E50" s="3"/>
      <c r="F50">
        <v>0.56040000000000001</v>
      </c>
      <c r="G50">
        <v>1.31</v>
      </c>
      <c r="H50">
        <v>1.34</v>
      </c>
      <c r="I50">
        <v>0.98</v>
      </c>
      <c r="J50">
        <v>3.27</v>
      </c>
      <c r="K50">
        <v>0.89</v>
      </c>
      <c r="L50">
        <v>0.23</v>
      </c>
      <c r="M50" s="3"/>
      <c r="N50">
        <v>0.57940000000000003</v>
      </c>
      <c r="O50">
        <v>2.29</v>
      </c>
      <c r="P50">
        <v>2.96</v>
      </c>
      <c r="Q50">
        <v>-6.54</v>
      </c>
      <c r="R50">
        <v>15.66</v>
      </c>
      <c r="S50">
        <v>5.85</v>
      </c>
      <c r="T50">
        <v>0.45100000000000001</v>
      </c>
      <c r="U50" s="3"/>
      <c r="V50">
        <v>0.56230000000000002</v>
      </c>
      <c r="W50">
        <v>1.83</v>
      </c>
      <c r="X50">
        <v>1.17</v>
      </c>
      <c r="Y50">
        <v>0.88</v>
      </c>
      <c r="Z50">
        <v>3.17</v>
      </c>
      <c r="AA50">
        <v>1.0900000000000001</v>
      </c>
      <c r="AB50">
        <v>0.23799999999999999</v>
      </c>
      <c r="AC50" s="3"/>
      <c r="AD50">
        <v>0.57220000000000004</v>
      </c>
      <c r="AE50">
        <v>1.92</v>
      </c>
      <c r="AF50">
        <v>2.68</v>
      </c>
      <c r="AG50">
        <v>-4.95</v>
      </c>
      <c r="AH50">
        <v>12.09</v>
      </c>
      <c r="AI50">
        <v>4.16</v>
      </c>
      <c r="AJ50">
        <v>0.38700000000000001</v>
      </c>
      <c r="AK50" s="3"/>
      <c r="AL50">
        <v>0.53120000000000001</v>
      </c>
      <c r="AM50">
        <v>1.36</v>
      </c>
      <c r="AN50">
        <v>0.55000000000000004</v>
      </c>
      <c r="AO50">
        <v>-1.37</v>
      </c>
      <c r="AP50">
        <v>3.57</v>
      </c>
      <c r="AQ50">
        <v>0.5</v>
      </c>
      <c r="AR50">
        <v>0.307</v>
      </c>
    </row>
    <row r="51" spans="1:44" x14ac:dyDescent="0.2">
      <c r="A51" t="s">
        <v>36</v>
      </c>
      <c r="B51" s="2">
        <v>40467</v>
      </c>
      <c r="C51">
        <v>3.6</v>
      </c>
      <c r="D51">
        <v>14174</v>
      </c>
      <c r="E51" s="3"/>
      <c r="F51">
        <v>0.70940000000000003</v>
      </c>
      <c r="G51">
        <v>1.45</v>
      </c>
      <c r="H51">
        <v>1.68</v>
      </c>
      <c r="I51">
        <v>0.33</v>
      </c>
      <c r="J51">
        <v>7.94</v>
      </c>
      <c r="K51">
        <v>2.04</v>
      </c>
      <c r="L51">
        <v>0.28399999999999997</v>
      </c>
      <c r="M51" s="3"/>
      <c r="N51">
        <v>0.72909999999999997</v>
      </c>
      <c r="O51">
        <v>1.37</v>
      </c>
      <c r="P51">
        <v>2.35</v>
      </c>
      <c r="Q51">
        <v>-5.19</v>
      </c>
      <c r="R51">
        <v>15.76</v>
      </c>
      <c r="S51">
        <v>5.67</v>
      </c>
      <c r="T51">
        <v>0.39200000000000002</v>
      </c>
      <c r="U51" s="3"/>
      <c r="V51">
        <v>0.71650000000000003</v>
      </c>
      <c r="W51">
        <v>1.67</v>
      </c>
      <c r="X51">
        <v>1.53</v>
      </c>
      <c r="Y51">
        <v>0.72</v>
      </c>
      <c r="Z51">
        <v>7.82</v>
      </c>
      <c r="AA51">
        <v>2.27</v>
      </c>
      <c r="AB51">
        <v>0.27200000000000002</v>
      </c>
      <c r="AC51" s="3"/>
      <c r="AD51">
        <v>0.72399999999999998</v>
      </c>
      <c r="AE51">
        <v>1.45</v>
      </c>
      <c r="AF51">
        <v>2.2200000000000002</v>
      </c>
      <c r="AG51">
        <v>-3.31</v>
      </c>
      <c r="AH51">
        <v>14.06</v>
      </c>
      <c r="AI51">
        <v>4.88</v>
      </c>
      <c r="AJ51">
        <v>0.38300000000000001</v>
      </c>
      <c r="AK51" s="3"/>
      <c r="AL51">
        <v>0.67469999999999997</v>
      </c>
      <c r="AM51">
        <v>1.86</v>
      </c>
      <c r="AN51">
        <v>0.86</v>
      </c>
      <c r="AO51">
        <v>-1.84</v>
      </c>
      <c r="AP51">
        <v>5.9</v>
      </c>
      <c r="AQ51">
        <v>1.25</v>
      </c>
      <c r="AR51">
        <v>0.32500000000000001</v>
      </c>
    </row>
    <row r="52" spans="1:44" x14ac:dyDescent="0.2">
      <c r="A52" t="s">
        <v>37</v>
      </c>
      <c r="B52" s="2">
        <v>40457</v>
      </c>
      <c r="C52">
        <v>3.1</v>
      </c>
      <c r="D52">
        <v>15271</v>
      </c>
      <c r="E52" s="3"/>
      <c r="F52">
        <v>0.8478</v>
      </c>
      <c r="G52">
        <v>3.48</v>
      </c>
      <c r="H52">
        <v>1.36</v>
      </c>
      <c r="I52">
        <v>0.59</v>
      </c>
      <c r="J52">
        <v>7.37</v>
      </c>
      <c r="K52">
        <v>1.47</v>
      </c>
      <c r="L52">
        <v>0.22</v>
      </c>
      <c r="M52" s="3"/>
      <c r="N52">
        <v>0.86009999999999998</v>
      </c>
      <c r="O52">
        <v>4.16</v>
      </c>
      <c r="P52">
        <v>1.88</v>
      </c>
      <c r="Q52">
        <v>-5.87</v>
      </c>
      <c r="R52">
        <v>13.79</v>
      </c>
      <c r="S52">
        <v>4</v>
      </c>
      <c r="T52">
        <v>0.34699999999999998</v>
      </c>
      <c r="U52" s="3"/>
      <c r="V52">
        <v>0.85199999999999998</v>
      </c>
      <c r="W52">
        <v>3.99</v>
      </c>
      <c r="X52">
        <v>1.1599999999999999</v>
      </c>
      <c r="Y52">
        <v>-0.23</v>
      </c>
      <c r="Z52">
        <v>7.47</v>
      </c>
      <c r="AA52">
        <v>1.68</v>
      </c>
      <c r="AB52">
        <v>0.26400000000000001</v>
      </c>
      <c r="AC52" s="3"/>
      <c r="AD52">
        <v>0.85429999999999995</v>
      </c>
      <c r="AE52">
        <v>3.64</v>
      </c>
      <c r="AF52">
        <v>1.92</v>
      </c>
      <c r="AG52">
        <v>-3.39</v>
      </c>
      <c r="AH52">
        <v>12.11</v>
      </c>
      <c r="AI52">
        <v>3.16</v>
      </c>
      <c r="AJ52">
        <v>0.29799999999999999</v>
      </c>
      <c r="AK52" s="3"/>
      <c r="AL52">
        <v>0.81859999999999999</v>
      </c>
      <c r="AM52">
        <v>3.79</v>
      </c>
      <c r="AN52">
        <v>0.78</v>
      </c>
      <c r="AO52">
        <v>-1.24</v>
      </c>
      <c r="AP52">
        <v>6.21</v>
      </c>
      <c r="AQ52">
        <v>1.1599999999999999</v>
      </c>
      <c r="AR52">
        <v>0.29899999999999999</v>
      </c>
    </row>
    <row r="53" spans="1:44" x14ac:dyDescent="0.2">
      <c r="A53" t="s">
        <v>38</v>
      </c>
      <c r="B53" s="2">
        <v>36455</v>
      </c>
      <c r="C53">
        <v>3</v>
      </c>
      <c r="D53">
        <v>11311</v>
      </c>
      <c r="E53" s="3"/>
      <c r="F53">
        <v>0.77800000000000002</v>
      </c>
      <c r="G53">
        <v>3.74</v>
      </c>
      <c r="H53">
        <v>1.87</v>
      </c>
      <c r="I53">
        <v>0.48</v>
      </c>
      <c r="J53">
        <v>4.3</v>
      </c>
      <c r="K53">
        <v>0.86</v>
      </c>
      <c r="L53">
        <v>0.108</v>
      </c>
      <c r="M53" s="3"/>
      <c r="N53">
        <v>0.79039999999999999</v>
      </c>
      <c r="O53">
        <v>4.2300000000000004</v>
      </c>
      <c r="P53">
        <v>2.62</v>
      </c>
      <c r="Q53">
        <v>-6.31</v>
      </c>
      <c r="R53">
        <v>9.33</v>
      </c>
      <c r="S53">
        <v>2.58</v>
      </c>
      <c r="T53">
        <v>0.26300000000000001</v>
      </c>
      <c r="U53" s="3"/>
      <c r="V53">
        <v>0.77590000000000003</v>
      </c>
      <c r="W53">
        <v>4.24</v>
      </c>
      <c r="X53">
        <v>1.56</v>
      </c>
      <c r="Y53">
        <v>-0.38</v>
      </c>
      <c r="Z53">
        <v>3.73</v>
      </c>
      <c r="AA53">
        <v>0.56999999999999995</v>
      </c>
      <c r="AB53">
        <v>0.14099999999999999</v>
      </c>
      <c r="AC53" s="3"/>
      <c r="AD53">
        <v>0.78439999999999999</v>
      </c>
      <c r="AE53">
        <v>3.89</v>
      </c>
      <c r="AF53">
        <v>2.58</v>
      </c>
      <c r="AG53">
        <v>-4.0599999999999996</v>
      </c>
      <c r="AH53">
        <v>8.32</v>
      </c>
      <c r="AI53">
        <v>2.2999999999999998</v>
      </c>
      <c r="AJ53">
        <v>0.184</v>
      </c>
      <c r="AK53" s="3"/>
      <c r="AL53">
        <v>0.74229999999999996</v>
      </c>
      <c r="AM53">
        <v>3.91</v>
      </c>
      <c r="AN53">
        <v>0.67</v>
      </c>
      <c r="AO53">
        <v>-1.23</v>
      </c>
      <c r="AP53">
        <v>3.16</v>
      </c>
      <c r="AQ53">
        <v>0.72</v>
      </c>
      <c r="AR53">
        <v>0.28000000000000003</v>
      </c>
    </row>
    <row r="54" spans="1:44" x14ac:dyDescent="0.2">
      <c r="A54" t="s">
        <v>39</v>
      </c>
      <c r="B54" s="2">
        <v>43249</v>
      </c>
      <c r="C54">
        <v>3.2</v>
      </c>
      <c r="D54">
        <v>4942</v>
      </c>
      <c r="E54" s="3"/>
      <c r="F54">
        <v>0.84519999999999995</v>
      </c>
      <c r="G54">
        <v>3.81</v>
      </c>
      <c r="H54">
        <v>1.27</v>
      </c>
      <c r="I54">
        <v>0.36</v>
      </c>
      <c r="J54">
        <v>2.96</v>
      </c>
      <c r="K54">
        <v>0.66</v>
      </c>
      <c r="L54">
        <v>0.123</v>
      </c>
      <c r="M54" s="3"/>
      <c r="N54">
        <v>0.86760000000000004</v>
      </c>
      <c r="O54">
        <v>4.88</v>
      </c>
      <c r="P54">
        <v>1.64</v>
      </c>
      <c r="Q54">
        <v>-6.87</v>
      </c>
      <c r="R54">
        <v>5.92</v>
      </c>
      <c r="S54">
        <v>1.97</v>
      </c>
      <c r="T54">
        <v>0.28799999999999998</v>
      </c>
      <c r="U54" s="3"/>
      <c r="V54">
        <v>0.85329999999999995</v>
      </c>
      <c r="W54">
        <v>4.83</v>
      </c>
      <c r="X54">
        <v>0.84</v>
      </c>
      <c r="Y54">
        <v>2.2999999999999998</v>
      </c>
      <c r="Z54">
        <v>3.29</v>
      </c>
      <c r="AA54">
        <v>0.99</v>
      </c>
      <c r="AB54">
        <v>0.16400000000000001</v>
      </c>
      <c r="AC54" s="3"/>
      <c r="AD54">
        <v>0.85629999999999995</v>
      </c>
      <c r="AE54">
        <v>3.81</v>
      </c>
      <c r="AF54">
        <v>2.0299999999999998</v>
      </c>
      <c r="AG54">
        <v>-3.73</v>
      </c>
      <c r="AH54">
        <v>4.93</v>
      </c>
      <c r="AI54">
        <v>2.2999999999999998</v>
      </c>
      <c r="AJ54">
        <v>0.19500000000000001</v>
      </c>
      <c r="AK54" s="3"/>
      <c r="AL54">
        <v>0.82809999999999995</v>
      </c>
      <c r="AM54">
        <v>3.81</v>
      </c>
      <c r="AN54">
        <v>0.57999999999999996</v>
      </c>
      <c r="AO54">
        <v>-1.24</v>
      </c>
      <c r="AP54">
        <v>1.97</v>
      </c>
      <c r="AQ54">
        <v>0.99</v>
      </c>
      <c r="AR54">
        <v>0.25700000000000001</v>
      </c>
    </row>
    <row r="55" spans="1:44" x14ac:dyDescent="0.2">
      <c r="A55" t="s">
        <v>40</v>
      </c>
      <c r="B55" s="2">
        <v>43248</v>
      </c>
      <c r="C55">
        <v>3.1</v>
      </c>
      <c r="D55">
        <v>4942</v>
      </c>
      <c r="E55" s="3"/>
      <c r="F55">
        <v>0.87639999999999996</v>
      </c>
      <c r="G55">
        <v>4.88</v>
      </c>
      <c r="H55">
        <v>1.36</v>
      </c>
      <c r="I55">
        <v>0.71</v>
      </c>
      <c r="J55">
        <v>3.62</v>
      </c>
      <c r="K55">
        <v>1.32</v>
      </c>
      <c r="L55">
        <v>0.13100000000000001</v>
      </c>
      <c r="M55" s="3"/>
      <c r="N55">
        <v>0.89459999999999995</v>
      </c>
      <c r="O55">
        <v>6.8</v>
      </c>
      <c r="P55">
        <v>1.5</v>
      </c>
      <c r="Q55">
        <v>-7.11</v>
      </c>
      <c r="R55">
        <v>5.26</v>
      </c>
      <c r="S55">
        <v>1.64</v>
      </c>
      <c r="T55">
        <v>0.254</v>
      </c>
      <c r="U55" s="3"/>
      <c r="V55">
        <v>0.8901</v>
      </c>
      <c r="W55">
        <v>6.26</v>
      </c>
      <c r="X55">
        <v>1.03</v>
      </c>
      <c r="Y55">
        <v>1.3</v>
      </c>
      <c r="Z55">
        <v>3.29</v>
      </c>
      <c r="AA55">
        <v>1.32</v>
      </c>
      <c r="AB55">
        <v>0.154</v>
      </c>
      <c r="AC55" s="3"/>
      <c r="AD55">
        <v>0.88800000000000001</v>
      </c>
      <c r="AE55">
        <v>5.47</v>
      </c>
      <c r="AF55">
        <v>1.85</v>
      </c>
      <c r="AG55">
        <v>-3.52</v>
      </c>
      <c r="AH55">
        <v>5.26</v>
      </c>
      <c r="AI55">
        <v>1.32</v>
      </c>
      <c r="AJ55">
        <v>0.17799999999999999</v>
      </c>
      <c r="AK55" s="3"/>
      <c r="AL55">
        <v>0.87160000000000004</v>
      </c>
      <c r="AM55">
        <v>5.77</v>
      </c>
      <c r="AN55">
        <v>0.5</v>
      </c>
      <c r="AO55">
        <v>-1.79</v>
      </c>
      <c r="AP55">
        <v>1.64</v>
      </c>
      <c r="AQ55">
        <v>0.99</v>
      </c>
      <c r="AR55">
        <v>0.217</v>
      </c>
    </row>
    <row r="56" spans="1:44" x14ac:dyDescent="0.2">
      <c r="A56" t="s">
        <v>41</v>
      </c>
      <c r="B56" s="2">
        <v>43246</v>
      </c>
      <c r="C56">
        <v>3.1</v>
      </c>
      <c r="D56">
        <v>4943</v>
      </c>
      <c r="E56" s="3"/>
      <c r="F56">
        <v>0.85360000000000003</v>
      </c>
      <c r="G56">
        <v>4.41</v>
      </c>
      <c r="H56">
        <v>0.97</v>
      </c>
      <c r="I56">
        <v>2.14</v>
      </c>
      <c r="J56">
        <v>3.62</v>
      </c>
      <c r="K56">
        <v>0.99</v>
      </c>
      <c r="L56">
        <v>9.1999999999999998E-2</v>
      </c>
      <c r="M56" s="3"/>
      <c r="N56">
        <v>0.87329999999999997</v>
      </c>
      <c r="O56">
        <v>6.18</v>
      </c>
      <c r="P56">
        <v>1.46</v>
      </c>
      <c r="Q56">
        <v>-6.34</v>
      </c>
      <c r="R56">
        <v>4.93</v>
      </c>
      <c r="S56">
        <v>1.97</v>
      </c>
      <c r="T56">
        <v>0.29199999999999998</v>
      </c>
      <c r="U56" s="3"/>
      <c r="V56">
        <v>0.8639</v>
      </c>
      <c r="W56">
        <v>5.58</v>
      </c>
      <c r="X56">
        <v>0.88</v>
      </c>
      <c r="Y56">
        <v>2.4</v>
      </c>
      <c r="Z56">
        <v>3.62</v>
      </c>
      <c r="AA56">
        <v>0.99</v>
      </c>
      <c r="AB56">
        <v>0.183</v>
      </c>
      <c r="AC56" s="3"/>
      <c r="AD56">
        <v>0.86499999999999999</v>
      </c>
      <c r="AE56">
        <v>5.14</v>
      </c>
      <c r="AF56">
        <v>1.44</v>
      </c>
      <c r="AG56">
        <v>-2.3199999999999998</v>
      </c>
      <c r="AH56">
        <v>4.6100000000000003</v>
      </c>
      <c r="AI56">
        <v>1.97</v>
      </c>
      <c r="AJ56">
        <v>0.17799999999999999</v>
      </c>
      <c r="AK56" s="3"/>
      <c r="AL56">
        <v>0.84509999999999996</v>
      </c>
      <c r="AM56">
        <v>4.92</v>
      </c>
      <c r="AN56">
        <v>0.57999999999999996</v>
      </c>
      <c r="AO56">
        <v>-1.44</v>
      </c>
      <c r="AP56">
        <v>2.2999999999999998</v>
      </c>
      <c r="AQ56">
        <v>0.99</v>
      </c>
      <c r="AR56">
        <v>0.25</v>
      </c>
    </row>
  </sheetData>
  <pageMargins left="0.75" right="0.75" top="1" bottom="1" header="0.5" footer="0.5"/>
  <ignoredErrors>
    <ignoredError sqref="B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8"/>
  <sheetViews>
    <sheetView topLeftCell="F1" workbookViewId="0">
      <selection activeCell="T17" sqref="T17:T57"/>
    </sheetView>
  </sheetViews>
  <sheetFormatPr baseColWidth="10" defaultRowHeight="16" x14ac:dyDescent="0.2"/>
  <cols>
    <col min="2" max="2" width="14.83203125" customWidth="1"/>
    <col min="3" max="3" width="18.33203125" customWidth="1"/>
    <col min="4" max="4" width="17.83203125" customWidth="1"/>
    <col min="8" max="8" width="2" customWidth="1"/>
    <col min="11" max="11" width="20" customWidth="1"/>
    <col min="12" max="12" width="27" customWidth="1"/>
    <col min="13" max="13" width="20.83203125" customWidth="1"/>
    <col min="14" max="14" width="27.33203125" customWidth="1"/>
    <col min="15" max="15" width="20" customWidth="1"/>
    <col min="16" max="16" width="27.1640625" customWidth="1"/>
    <col min="17" max="17" width="20" customWidth="1"/>
    <col min="18" max="18" width="27.33203125" customWidth="1"/>
    <col min="19" max="19" width="20.33203125" customWidth="1"/>
    <col min="20" max="20" width="27.33203125" customWidth="1"/>
    <col min="21" max="21" width="20.5" customWidth="1"/>
    <col min="22" max="22" width="27.33203125" customWidth="1"/>
  </cols>
  <sheetData>
    <row r="1" spans="1:20" x14ac:dyDescent="0.2">
      <c r="A1" t="s">
        <v>52</v>
      </c>
      <c r="B1" s="2"/>
    </row>
    <row r="2" spans="1:20" x14ac:dyDescent="0.2">
      <c r="B2" s="2"/>
    </row>
    <row r="3" spans="1:20" ht="21" x14ac:dyDescent="0.25">
      <c r="A3" s="20" t="s">
        <v>173</v>
      </c>
      <c r="B3" s="21"/>
      <c r="C3" s="22"/>
      <c r="D3" s="22"/>
      <c r="E3" s="22"/>
      <c r="F3" s="22"/>
      <c r="G3" s="22"/>
      <c r="H3" s="22"/>
    </row>
    <row r="4" spans="1:20" ht="21" x14ac:dyDescent="0.25">
      <c r="A4" s="17"/>
      <c r="B4" s="2"/>
    </row>
    <row r="5" spans="1:20" x14ac:dyDescent="0.2">
      <c r="A5" t="s">
        <v>51</v>
      </c>
      <c r="B5" s="2"/>
    </row>
    <row r="6" spans="1:20" x14ac:dyDescent="0.2">
      <c r="B6" s="2"/>
      <c r="H6" s="3"/>
      <c r="J6" t="s">
        <v>186</v>
      </c>
    </row>
    <row r="7" spans="1:20" x14ac:dyDescent="0.2">
      <c r="A7" s="16" t="s">
        <v>101</v>
      </c>
      <c r="B7" s="2"/>
      <c r="H7" s="3"/>
      <c r="J7" t="s">
        <v>187</v>
      </c>
    </row>
    <row r="8" spans="1:20" ht="17" thickBot="1" x14ac:dyDescent="0.25">
      <c r="H8" s="3"/>
      <c r="J8" t="s">
        <v>183</v>
      </c>
    </row>
    <row r="9" spans="1:20" ht="18" thickBot="1" x14ac:dyDescent="0.25">
      <c r="A9" s="5" t="s">
        <v>42</v>
      </c>
      <c r="B9" s="6" t="s">
        <v>55</v>
      </c>
      <c r="C9" s="6" t="s">
        <v>56</v>
      </c>
      <c r="D9" s="6" t="s">
        <v>55</v>
      </c>
      <c r="H9" s="3"/>
      <c r="J9" t="s">
        <v>184</v>
      </c>
    </row>
    <row r="10" spans="1:20" ht="18" thickBot="1" x14ac:dyDescent="0.25">
      <c r="A10" s="7" t="s">
        <v>0</v>
      </c>
      <c r="B10" s="8" t="s">
        <v>57</v>
      </c>
      <c r="C10" s="8" t="s">
        <v>58</v>
      </c>
      <c r="D10" s="8" t="s">
        <v>57</v>
      </c>
      <c r="H10" s="3"/>
      <c r="J10" t="s">
        <v>185</v>
      </c>
    </row>
    <row r="11" spans="1:20" ht="18" thickBot="1" x14ac:dyDescent="0.25">
      <c r="A11" s="7" t="s">
        <v>2</v>
      </c>
      <c r="B11" s="8" t="s">
        <v>57</v>
      </c>
      <c r="C11" s="8" t="s">
        <v>59</v>
      </c>
      <c r="D11" s="8" t="s">
        <v>57</v>
      </c>
      <c r="H11" s="3"/>
    </row>
    <row r="12" spans="1:20" ht="18" thickBot="1" x14ac:dyDescent="0.25">
      <c r="A12" s="7" t="s">
        <v>3</v>
      </c>
      <c r="B12" s="8" t="s">
        <v>57</v>
      </c>
      <c r="C12" s="8" t="s">
        <v>60</v>
      </c>
      <c r="D12" s="8" t="s">
        <v>57</v>
      </c>
      <c r="H12" s="3"/>
      <c r="J12" s="16" t="s">
        <v>103</v>
      </c>
    </row>
    <row r="13" spans="1:20" ht="18" thickBot="1" x14ac:dyDescent="0.25">
      <c r="A13" s="7" t="s">
        <v>4</v>
      </c>
      <c r="B13" s="8" t="s">
        <v>61</v>
      </c>
      <c r="C13" s="8" t="s">
        <v>62</v>
      </c>
      <c r="D13" s="8" t="s">
        <v>57</v>
      </c>
      <c r="H13" s="3"/>
    </row>
    <row r="14" spans="1:20" ht="17" customHeight="1" x14ac:dyDescent="0.2">
      <c r="A14" s="23" t="s">
        <v>5</v>
      </c>
      <c r="B14" s="9" t="s">
        <v>63</v>
      </c>
      <c r="C14" s="9" t="s">
        <v>66</v>
      </c>
      <c r="D14" s="9" t="s">
        <v>63</v>
      </c>
      <c r="H14" s="3"/>
      <c r="J14" s="16"/>
      <c r="K14" s="16" t="s">
        <v>105</v>
      </c>
      <c r="M14" s="16" t="s">
        <v>106</v>
      </c>
      <c r="O14" s="16" t="s">
        <v>107</v>
      </c>
      <c r="Q14" s="16" t="s">
        <v>108</v>
      </c>
      <c r="S14" s="16" t="s">
        <v>109</v>
      </c>
    </row>
    <row r="15" spans="1:20" ht="17" x14ac:dyDescent="0.2">
      <c r="A15" s="24"/>
      <c r="B15" s="9" t="s">
        <v>64</v>
      </c>
      <c r="C15" s="9" t="s">
        <v>67</v>
      </c>
      <c r="D15" s="9" t="s">
        <v>64</v>
      </c>
      <c r="H15" s="3"/>
    </row>
    <row r="16" spans="1:20" ht="18" thickBot="1" x14ac:dyDescent="0.25">
      <c r="A16" s="25"/>
      <c r="B16" s="8" t="s">
        <v>65</v>
      </c>
      <c r="C16" s="8" t="s">
        <v>68</v>
      </c>
      <c r="D16" s="8" t="s">
        <v>57</v>
      </c>
      <c r="H16" s="3"/>
      <c r="J16" t="s">
        <v>195</v>
      </c>
      <c r="K16" t="s">
        <v>188</v>
      </c>
      <c r="L16" t="s">
        <v>102</v>
      </c>
      <c r="M16" t="s">
        <v>188</v>
      </c>
      <c r="N16" t="s">
        <v>102</v>
      </c>
      <c r="O16" t="s">
        <v>188</v>
      </c>
      <c r="P16" t="s">
        <v>102</v>
      </c>
      <c r="Q16" t="s">
        <v>188</v>
      </c>
      <c r="R16" t="s">
        <v>102</v>
      </c>
      <c r="S16" t="s">
        <v>188</v>
      </c>
      <c r="T16" t="s">
        <v>102</v>
      </c>
    </row>
    <row r="17" spans="1:20" ht="18" thickBot="1" x14ac:dyDescent="0.25">
      <c r="A17" s="7" t="s">
        <v>6</v>
      </c>
      <c r="B17" s="8" t="s">
        <v>57</v>
      </c>
      <c r="C17" s="8" t="s">
        <v>60</v>
      </c>
      <c r="D17" s="8" t="s">
        <v>57</v>
      </c>
      <c r="H17" s="3"/>
      <c r="J17" t="s">
        <v>196</v>
      </c>
      <c r="K17">
        <v>0.45100000000000001</v>
      </c>
      <c r="L17">
        <v>4.75</v>
      </c>
      <c r="M17">
        <v>0.60299999999999998</v>
      </c>
      <c r="N17">
        <v>11.69</v>
      </c>
      <c r="O17">
        <v>0.58199999999999996</v>
      </c>
      <c r="P17">
        <v>6.08</v>
      </c>
      <c r="Q17">
        <v>0.46400000000000002</v>
      </c>
      <c r="R17">
        <v>5.74</v>
      </c>
      <c r="S17">
        <v>0.38900000000000001</v>
      </c>
      <c r="T17">
        <v>4.79</v>
      </c>
    </row>
    <row r="18" spans="1:20" ht="17" x14ac:dyDescent="0.2">
      <c r="A18" s="23" t="s">
        <v>7</v>
      </c>
      <c r="B18" s="9" t="s">
        <v>63</v>
      </c>
      <c r="C18" s="9" t="s">
        <v>66</v>
      </c>
      <c r="D18" s="9" t="s">
        <v>63</v>
      </c>
      <c r="H18" s="3"/>
      <c r="J18" t="s">
        <v>197</v>
      </c>
      <c r="K18">
        <v>0.73</v>
      </c>
      <c r="L18">
        <v>5.41</v>
      </c>
      <c r="M18">
        <v>0.89100000000000001</v>
      </c>
      <c r="N18">
        <v>9.48</v>
      </c>
      <c r="O18">
        <v>0.80900000000000005</v>
      </c>
      <c r="P18">
        <v>5.33</v>
      </c>
      <c r="Q18">
        <v>0.77800000000000002</v>
      </c>
      <c r="R18">
        <v>6.96</v>
      </c>
      <c r="S18">
        <v>0.501</v>
      </c>
      <c r="T18">
        <v>4.45</v>
      </c>
    </row>
    <row r="19" spans="1:20" ht="17" x14ac:dyDescent="0.2">
      <c r="A19" s="24"/>
      <c r="B19" s="9" t="s">
        <v>64</v>
      </c>
      <c r="C19" s="9" t="s">
        <v>67</v>
      </c>
      <c r="D19" s="9" t="s">
        <v>64</v>
      </c>
      <c r="H19" s="3"/>
      <c r="J19" t="s">
        <v>198</v>
      </c>
      <c r="K19">
        <v>0.59499999999999997</v>
      </c>
      <c r="L19">
        <v>8.5</v>
      </c>
      <c r="M19">
        <v>0.58799999999999997</v>
      </c>
      <c r="N19">
        <v>13.14</v>
      </c>
      <c r="O19">
        <v>0.60799999999999998</v>
      </c>
      <c r="P19">
        <v>9.1</v>
      </c>
      <c r="Q19">
        <v>0.56299999999999994</v>
      </c>
      <c r="R19">
        <v>10.07</v>
      </c>
      <c r="S19">
        <v>0.58299999999999996</v>
      </c>
      <c r="T19">
        <v>8.9</v>
      </c>
    </row>
    <row r="20" spans="1:20" ht="18" thickBot="1" x14ac:dyDescent="0.25">
      <c r="A20" s="25"/>
      <c r="B20" s="8" t="s">
        <v>65</v>
      </c>
      <c r="C20" s="8" t="s">
        <v>68</v>
      </c>
      <c r="D20" s="8" t="s">
        <v>57</v>
      </c>
      <c r="H20" s="3"/>
      <c r="J20" t="s">
        <v>199</v>
      </c>
      <c r="K20">
        <v>0.45200000000000001</v>
      </c>
      <c r="L20">
        <v>9.2100000000000009</v>
      </c>
      <c r="M20">
        <v>0.52500000000000002</v>
      </c>
      <c r="N20">
        <v>14.9</v>
      </c>
      <c r="O20">
        <v>0.47</v>
      </c>
      <c r="P20">
        <v>9.8800000000000008</v>
      </c>
      <c r="Q20">
        <v>0.45900000000000002</v>
      </c>
      <c r="R20">
        <v>11</v>
      </c>
      <c r="S20">
        <v>0.42699999999999999</v>
      </c>
      <c r="T20">
        <v>8.09</v>
      </c>
    </row>
    <row r="21" spans="1:20" ht="18" thickBot="1" x14ac:dyDescent="0.25">
      <c r="A21" s="7" t="s">
        <v>8</v>
      </c>
      <c r="B21" s="8" t="s">
        <v>57</v>
      </c>
      <c r="C21" s="8" t="s">
        <v>69</v>
      </c>
      <c r="D21" s="8" t="s">
        <v>57</v>
      </c>
      <c r="H21" s="3"/>
      <c r="J21" t="s">
        <v>200</v>
      </c>
      <c r="K21">
        <v>0.92800000000000005</v>
      </c>
      <c r="L21">
        <v>11.34</v>
      </c>
      <c r="M21">
        <v>0.95199999999999996</v>
      </c>
      <c r="N21">
        <v>16.399999999999999</v>
      </c>
      <c r="O21">
        <v>0.90900000000000003</v>
      </c>
      <c r="P21">
        <v>11.8</v>
      </c>
      <c r="Q21">
        <v>0.94599999999999995</v>
      </c>
      <c r="R21">
        <v>15.04</v>
      </c>
      <c r="S21">
        <v>0.91700000000000004</v>
      </c>
      <c r="T21">
        <v>11.95</v>
      </c>
    </row>
    <row r="22" spans="1:20" ht="17" x14ac:dyDescent="0.2">
      <c r="A22" s="23" t="s">
        <v>9</v>
      </c>
      <c r="B22" s="9" t="s">
        <v>57</v>
      </c>
      <c r="C22" s="9" t="s">
        <v>71</v>
      </c>
      <c r="D22" s="9" t="s">
        <v>74</v>
      </c>
      <c r="H22" s="3"/>
      <c r="J22" t="s">
        <v>201</v>
      </c>
      <c r="K22">
        <v>0.56699999999999995</v>
      </c>
      <c r="L22">
        <v>6.82</v>
      </c>
      <c r="M22">
        <v>0.86899999999999999</v>
      </c>
      <c r="N22">
        <v>14.02</v>
      </c>
      <c r="O22">
        <v>0.69899999999999995</v>
      </c>
      <c r="P22">
        <v>8.0299999999999994</v>
      </c>
      <c r="Q22">
        <v>0.75</v>
      </c>
      <c r="R22">
        <v>10.4</v>
      </c>
      <c r="S22">
        <v>0.372</v>
      </c>
      <c r="T22">
        <v>5.34</v>
      </c>
    </row>
    <row r="23" spans="1:20" ht="17" x14ac:dyDescent="0.2">
      <c r="A23" s="24"/>
      <c r="B23" s="9" t="s">
        <v>63</v>
      </c>
      <c r="C23" s="9" t="s">
        <v>72</v>
      </c>
      <c r="D23" s="9" t="s">
        <v>57</v>
      </c>
      <c r="H23" s="3"/>
      <c r="J23" t="s">
        <v>202</v>
      </c>
      <c r="K23">
        <v>0.76600000000000001</v>
      </c>
      <c r="L23">
        <v>6.8</v>
      </c>
      <c r="M23">
        <v>0.84699999999999998</v>
      </c>
      <c r="N23">
        <v>13.39</v>
      </c>
      <c r="O23">
        <v>0.76600000000000001</v>
      </c>
      <c r="P23">
        <v>7.64</v>
      </c>
      <c r="Q23">
        <v>0.80600000000000005</v>
      </c>
      <c r="R23">
        <v>10.93</v>
      </c>
      <c r="S23">
        <v>0.73899999999999999</v>
      </c>
      <c r="T23">
        <v>7.15</v>
      </c>
    </row>
    <row r="24" spans="1:20" ht="18" thickBot="1" x14ac:dyDescent="0.25">
      <c r="A24" s="25"/>
      <c r="B24" s="8" t="s">
        <v>70</v>
      </c>
      <c r="C24" s="8" t="s">
        <v>73</v>
      </c>
      <c r="D24" s="8" t="s">
        <v>57</v>
      </c>
      <c r="H24" s="3"/>
      <c r="J24" t="s">
        <v>203</v>
      </c>
      <c r="K24">
        <v>0.82399999999999995</v>
      </c>
      <c r="L24">
        <v>7.13</v>
      </c>
      <c r="M24">
        <v>0.95799999999999996</v>
      </c>
      <c r="N24">
        <v>16.34</v>
      </c>
      <c r="O24">
        <v>0.84599999999999997</v>
      </c>
      <c r="P24">
        <v>8.15</v>
      </c>
      <c r="Q24">
        <v>0.91100000000000003</v>
      </c>
      <c r="R24">
        <v>13.84</v>
      </c>
      <c r="S24">
        <v>0.745</v>
      </c>
      <c r="T24">
        <v>7.25</v>
      </c>
    </row>
    <row r="25" spans="1:20" ht="17" x14ac:dyDescent="0.2">
      <c r="A25" s="23" t="s">
        <v>10</v>
      </c>
      <c r="B25" s="9" t="s">
        <v>57</v>
      </c>
      <c r="C25" s="9" t="s">
        <v>71</v>
      </c>
      <c r="D25" s="9" t="s">
        <v>74</v>
      </c>
      <c r="H25" s="3"/>
      <c r="J25" t="s">
        <v>204</v>
      </c>
      <c r="K25">
        <v>0.61499999999999999</v>
      </c>
      <c r="L25">
        <v>9.25</v>
      </c>
      <c r="M25">
        <v>0.69799999999999995</v>
      </c>
      <c r="N25">
        <v>11.29</v>
      </c>
      <c r="O25">
        <v>0.64400000000000002</v>
      </c>
      <c r="P25">
        <v>9.26</v>
      </c>
      <c r="Q25">
        <v>0.64900000000000002</v>
      </c>
      <c r="R25">
        <v>10.49</v>
      </c>
      <c r="S25">
        <v>0.64500000000000002</v>
      </c>
      <c r="T25">
        <v>9.77</v>
      </c>
    </row>
    <row r="26" spans="1:20" ht="17" x14ac:dyDescent="0.2">
      <c r="A26" s="24"/>
      <c r="B26" s="9" t="s">
        <v>63</v>
      </c>
      <c r="C26" s="9" t="s">
        <v>72</v>
      </c>
      <c r="D26" s="9" t="s">
        <v>57</v>
      </c>
      <c r="H26" s="3"/>
      <c r="J26" t="s">
        <v>205</v>
      </c>
      <c r="K26">
        <v>0.91</v>
      </c>
      <c r="L26">
        <v>14.38</v>
      </c>
      <c r="M26">
        <v>0.94699999999999995</v>
      </c>
      <c r="N26">
        <v>19.760000000000002</v>
      </c>
      <c r="O26">
        <v>0.93200000000000005</v>
      </c>
      <c r="P26">
        <v>14.07</v>
      </c>
      <c r="Q26">
        <v>0.92900000000000005</v>
      </c>
      <c r="R26">
        <v>18.57</v>
      </c>
      <c r="S26">
        <v>0.76400000000000001</v>
      </c>
      <c r="T26">
        <v>12.53</v>
      </c>
    </row>
    <row r="27" spans="1:20" ht="18" thickBot="1" x14ac:dyDescent="0.25">
      <c r="A27" s="25"/>
      <c r="B27" s="8" t="s">
        <v>70</v>
      </c>
      <c r="C27" s="8" t="s">
        <v>73</v>
      </c>
      <c r="D27" s="8" t="s">
        <v>57</v>
      </c>
      <c r="H27" s="3"/>
      <c r="J27" t="s">
        <v>206</v>
      </c>
      <c r="K27">
        <v>1.0589999999999999</v>
      </c>
      <c r="L27">
        <v>13.74</v>
      </c>
      <c r="M27">
        <v>1.1479999999999999</v>
      </c>
      <c r="N27">
        <v>18.760000000000002</v>
      </c>
      <c r="O27">
        <v>1.0980000000000001</v>
      </c>
      <c r="P27">
        <v>12.55</v>
      </c>
      <c r="Q27">
        <v>0.97699999999999998</v>
      </c>
      <c r="R27">
        <v>14.98</v>
      </c>
      <c r="S27">
        <v>1.1100000000000001</v>
      </c>
      <c r="T27">
        <v>15.07</v>
      </c>
    </row>
    <row r="28" spans="1:20" ht="18" thickBot="1" x14ac:dyDescent="0.25">
      <c r="A28" s="7" t="s">
        <v>11</v>
      </c>
      <c r="B28" s="8" t="s">
        <v>61</v>
      </c>
      <c r="C28" s="8" t="s">
        <v>75</v>
      </c>
      <c r="D28" s="8" t="s">
        <v>57</v>
      </c>
      <c r="H28" s="3"/>
      <c r="J28" t="s">
        <v>207</v>
      </c>
      <c r="K28">
        <v>0.51100000000000001</v>
      </c>
      <c r="L28">
        <v>9.68</v>
      </c>
      <c r="M28">
        <v>0.57599999999999996</v>
      </c>
      <c r="N28">
        <v>16.63</v>
      </c>
      <c r="O28">
        <v>0.51800000000000002</v>
      </c>
      <c r="P28">
        <v>11.01</v>
      </c>
      <c r="Q28">
        <v>0.56100000000000005</v>
      </c>
      <c r="R28">
        <v>14.58</v>
      </c>
      <c r="S28">
        <v>0.54</v>
      </c>
      <c r="T28">
        <v>10.210000000000001</v>
      </c>
    </row>
    <row r="29" spans="1:20" ht="18" thickBot="1" x14ac:dyDescent="0.25">
      <c r="A29" s="7" t="s">
        <v>12</v>
      </c>
      <c r="B29" s="8" t="s">
        <v>57</v>
      </c>
      <c r="C29" s="8" t="s">
        <v>76</v>
      </c>
      <c r="D29" s="8" t="s">
        <v>57</v>
      </c>
      <c r="H29" s="3"/>
      <c r="J29" t="s">
        <v>208</v>
      </c>
      <c r="K29">
        <v>0.48699999999999999</v>
      </c>
      <c r="L29">
        <v>5.91</v>
      </c>
      <c r="M29">
        <v>0.60099999999999998</v>
      </c>
      <c r="N29">
        <v>12.63</v>
      </c>
      <c r="O29">
        <v>0.54400000000000004</v>
      </c>
      <c r="P29">
        <v>6</v>
      </c>
      <c r="Q29">
        <v>0.56299999999999994</v>
      </c>
      <c r="R29">
        <v>7.17</v>
      </c>
      <c r="S29">
        <v>0.45600000000000002</v>
      </c>
      <c r="T29">
        <v>5.14</v>
      </c>
    </row>
    <row r="30" spans="1:20" ht="18" thickBot="1" x14ac:dyDescent="0.25">
      <c r="A30" s="7" t="s">
        <v>13</v>
      </c>
      <c r="B30" s="8" t="s">
        <v>74</v>
      </c>
      <c r="C30" s="8" t="s">
        <v>77</v>
      </c>
      <c r="D30" s="8" t="s">
        <v>78</v>
      </c>
      <c r="H30" s="3"/>
      <c r="J30" t="s">
        <v>209</v>
      </c>
      <c r="K30">
        <v>0.77700000000000002</v>
      </c>
      <c r="L30">
        <v>9.49</v>
      </c>
      <c r="M30">
        <v>0.76800000000000002</v>
      </c>
      <c r="N30">
        <v>11.85</v>
      </c>
      <c r="O30">
        <v>0.73799999999999999</v>
      </c>
      <c r="P30">
        <v>9.2899999999999991</v>
      </c>
      <c r="Q30">
        <v>0.75900000000000001</v>
      </c>
      <c r="R30">
        <v>11.72</v>
      </c>
      <c r="S30">
        <v>0.74</v>
      </c>
      <c r="T30">
        <v>9.33</v>
      </c>
    </row>
    <row r="31" spans="1:20" ht="18" thickBot="1" x14ac:dyDescent="0.25">
      <c r="A31" s="7" t="s">
        <v>14</v>
      </c>
      <c r="B31" s="8" t="s">
        <v>57</v>
      </c>
      <c r="C31" s="8" t="s">
        <v>79</v>
      </c>
      <c r="D31" s="8" t="s">
        <v>57</v>
      </c>
      <c r="H31" s="3"/>
      <c r="J31" t="s">
        <v>210</v>
      </c>
      <c r="K31">
        <v>0.73199999999999998</v>
      </c>
      <c r="L31">
        <v>9.74</v>
      </c>
      <c r="M31">
        <v>0.82</v>
      </c>
      <c r="N31">
        <v>13.59</v>
      </c>
      <c r="O31">
        <v>0.78900000000000003</v>
      </c>
      <c r="P31">
        <v>9.77</v>
      </c>
      <c r="Q31">
        <v>0.81699999999999995</v>
      </c>
      <c r="R31">
        <v>13.7</v>
      </c>
      <c r="S31">
        <v>0.70799999999999996</v>
      </c>
      <c r="T31">
        <v>8.5299999999999994</v>
      </c>
    </row>
    <row r="32" spans="1:20" ht="18" thickBot="1" x14ac:dyDescent="0.25">
      <c r="A32" s="7" t="s">
        <v>15</v>
      </c>
      <c r="B32" s="8" t="s">
        <v>74</v>
      </c>
      <c r="C32" s="8" t="s">
        <v>77</v>
      </c>
      <c r="D32" s="8" t="s">
        <v>78</v>
      </c>
      <c r="H32" s="3"/>
      <c r="J32" t="s">
        <v>211</v>
      </c>
      <c r="K32">
        <v>0.81</v>
      </c>
      <c r="L32">
        <v>9.93</v>
      </c>
      <c r="M32">
        <v>0.91400000000000003</v>
      </c>
      <c r="N32">
        <v>15.15</v>
      </c>
      <c r="O32">
        <v>0.85399999999999998</v>
      </c>
      <c r="P32">
        <v>10.89</v>
      </c>
      <c r="Q32">
        <v>0.84399999999999997</v>
      </c>
      <c r="R32">
        <v>13.05</v>
      </c>
      <c r="S32">
        <v>0.79400000000000004</v>
      </c>
      <c r="T32">
        <v>9.0500000000000007</v>
      </c>
    </row>
    <row r="33" spans="1:20" ht="17" x14ac:dyDescent="0.2">
      <c r="A33" s="23" t="s">
        <v>16</v>
      </c>
      <c r="B33" s="9" t="s">
        <v>80</v>
      </c>
      <c r="C33" s="9" t="s">
        <v>62</v>
      </c>
      <c r="D33" s="9" t="s">
        <v>57</v>
      </c>
      <c r="H33" s="3"/>
      <c r="J33" t="s">
        <v>212</v>
      </c>
      <c r="K33">
        <v>0.76300000000000001</v>
      </c>
      <c r="L33">
        <v>10.07</v>
      </c>
      <c r="M33">
        <v>0.71699999999999997</v>
      </c>
      <c r="N33">
        <v>11.01</v>
      </c>
      <c r="O33">
        <v>0.755</v>
      </c>
      <c r="P33">
        <v>8.94</v>
      </c>
      <c r="Q33">
        <v>0.72099999999999997</v>
      </c>
      <c r="R33">
        <v>9.6</v>
      </c>
      <c r="S33">
        <v>0.69199999999999995</v>
      </c>
      <c r="T33">
        <v>9.68</v>
      </c>
    </row>
    <row r="34" spans="1:20" ht="18" thickBot="1" x14ac:dyDescent="0.25">
      <c r="A34" s="25"/>
      <c r="B34" s="8" t="s">
        <v>81</v>
      </c>
      <c r="C34" s="8" t="s">
        <v>62</v>
      </c>
      <c r="D34" s="8" t="s">
        <v>57</v>
      </c>
      <c r="H34" s="3"/>
      <c r="J34" t="s">
        <v>213</v>
      </c>
      <c r="K34">
        <v>0.88</v>
      </c>
      <c r="L34">
        <v>8.8800000000000008</v>
      </c>
      <c r="M34">
        <v>0.91700000000000004</v>
      </c>
      <c r="N34">
        <v>11.53</v>
      </c>
      <c r="O34">
        <v>0.86899999999999999</v>
      </c>
      <c r="P34">
        <v>8.5</v>
      </c>
      <c r="Q34">
        <v>0.88800000000000001</v>
      </c>
      <c r="R34">
        <v>11.25</v>
      </c>
      <c r="S34">
        <v>0.76300000000000001</v>
      </c>
      <c r="T34">
        <v>9.01</v>
      </c>
    </row>
    <row r="35" spans="1:20" ht="18" thickBot="1" x14ac:dyDescent="0.25">
      <c r="A35" s="7" t="s">
        <v>17</v>
      </c>
      <c r="B35" s="8" t="s">
        <v>74</v>
      </c>
      <c r="C35" s="8" t="s">
        <v>82</v>
      </c>
      <c r="D35" s="8" t="s">
        <v>57</v>
      </c>
      <c r="H35" s="3"/>
      <c r="J35" t="s">
        <v>214</v>
      </c>
      <c r="K35">
        <v>0.95199999999999996</v>
      </c>
      <c r="L35">
        <v>5.93</v>
      </c>
      <c r="M35">
        <v>1.024</v>
      </c>
      <c r="N35">
        <v>9.18</v>
      </c>
      <c r="O35">
        <v>1.0009999999999999</v>
      </c>
      <c r="P35">
        <v>6.08</v>
      </c>
      <c r="Q35">
        <v>0.98</v>
      </c>
      <c r="R35">
        <v>7.09</v>
      </c>
      <c r="S35">
        <v>0.95299999999999996</v>
      </c>
      <c r="T35">
        <v>7.41</v>
      </c>
    </row>
    <row r="36" spans="1:20" ht="18" thickBot="1" x14ac:dyDescent="0.25">
      <c r="A36" s="7" t="s">
        <v>18</v>
      </c>
      <c r="B36" s="8" t="s">
        <v>78</v>
      </c>
      <c r="C36" s="8" t="s">
        <v>83</v>
      </c>
      <c r="D36" s="8" t="s">
        <v>57</v>
      </c>
      <c r="H36" s="3"/>
      <c r="J36" t="s">
        <v>215</v>
      </c>
      <c r="K36">
        <v>0.85099999999999998</v>
      </c>
      <c r="L36">
        <v>6.32</v>
      </c>
      <c r="M36">
        <v>0.93700000000000006</v>
      </c>
      <c r="N36">
        <v>9.1300000000000008</v>
      </c>
      <c r="O36">
        <v>0.88700000000000001</v>
      </c>
      <c r="P36">
        <v>6.29</v>
      </c>
      <c r="Q36">
        <v>0.86799999999999999</v>
      </c>
      <c r="R36">
        <v>7.16</v>
      </c>
      <c r="S36">
        <v>0.90900000000000003</v>
      </c>
      <c r="T36">
        <v>6.73</v>
      </c>
    </row>
    <row r="37" spans="1:20" ht="17" x14ac:dyDescent="0.2">
      <c r="A37" s="23" t="s">
        <v>19</v>
      </c>
      <c r="B37" s="9" t="s">
        <v>57</v>
      </c>
      <c r="C37" s="9" t="s">
        <v>84</v>
      </c>
      <c r="D37" s="9" t="s">
        <v>57</v>
      </c>
      <c r="H37" s="3"/>
      <c r="J37" t="s">
        <v>216</v>
      </c>
      <c r="K37">
        <v>0.83699999999999997</v>
      </c>
      <c r="L37">
        <v>6.42</v>
      </c>
      <c r="M37">
        <v>0.93700000000000006</v>
      </c>
      <c r="N37">
        <v>9.1300000000000008</v>
      </c>
      <c r="O37">
        <v>0.88700000000000001</v>
      </c>
      <c r="P37">
        <v>6.29</v>
      </c>
      <c r="Q37">
        <v>0.86799999999999999</v>
      </c>
      <c r="R37">
        <v>7.16</v>
      </c>
      <c r="S37">
        <v>0.90900000000000003</v>
      </c>
      <c r="T37">
        <v>6.73</v>
      </c>
    </row>
    <row r="38" spans="1:20" ht="18" thickBot="1" x14ac:dyDescent="0.25">
      <c r="A38" s="25"/>
      <c r="B38" s="8" t="s">
        <v>63</v>
      </c>
      <c r="C38" s="8" t="s">
        <v>84</v>
      </c>
      <c r="D38" s="8" t="s">
        <v>63</v>
      </c>
      <c r="H38" s="3"/>
      <c r="J38" t="s">
        <v>217</v>
      </c>
      <c r="K38">
        <v>0.96499999999999997</v>
      </c>
      <c r="L38">
        <v>12.31</v>
      </c>
      <c r="M38">
        <v>0.97399999999999998</v>
      </c>
      <c r="N38">
        <v>12.62</v>
      </c>
      <c r="O38">
        <v>0.94799999999999995</v>
      </c>
      <c r="P38">
        <v>11.26</v>
      </c>
      <c r="Q38">
        <v>0.97399999999999998</v>
      </c>
      <c r="R38">
        <v>13.44</v>
      </c>
      <c r="S38">
        <v>0.83499999999999996</v>
      </c>
      <c r="T38">
        <v>9.0500000000000007</v>
      </c>
    </row>
    <row r="39" spans="1:20" ht="18" thickBot="1" x14ac:dyDescent="0.25">
      <c r="A39" s="7" t="s">
        <v>20</v>
      </c>
      <c r="B39" s="8" t="s">
        <v>78</v>
      </c>
      <c r="C39" s="8" t="s">
        <v>85</v>
      </c>
      <c r="D39" s="8" t="s">
        <v>81</v>
      </c>
      <c r="H39" s="3"/>
      <c r="J39" t="s">
        <v>218</v>
      </c>
      <c r="K39">
        <v>0.97599999999999998</v>
      </c>
      <c r="L39">
        <v>11.97</v>
      </c>
      <c r="M39">
        <v>0.98799999999999999</v>
      </c>
      <c r="N39">
        <v>13.45</v>
      </c>
      <c r="O39">
        <v>0.97199999999999998</v>
      </c>
      <c r="P39">
        <v>10.89</v>
      </c>
      <c r="Q39">
        <v>0.98499999999999999</v>
      </c>
      <c r="R39">
        <v>13.27</v>
      </c>
      <c r="S39">
        <v>0.95</v>
      </c>
      <c r="T39">
        <v>10.47</v>
      </c>
    </row>
    <row r="40" spans="1:20" ht="18" thickBot="1" x14ac:dyDescent="0.25">
      <c r="A40" s="7" t="s">
        <v>21</v>
      </c>
      <c r="B40" s="8">
        <v>3</v>
      </c>
      <c r="C40" s="8" t="s">
        <v>86</v>
      </c>
      <c r="D40" s="8" t="s">
        <v>57</v>
      </c>
      <c r="H40" s="3"/>
      <c r="J40" t="s">
        <v>219</v>
      </c>
      <c r="K40">
        <v>0.52400000000000002</v>
      </c>
      <c r="L40">
        <v>7.99</v>
      </c>
      <c r="M40">
        <v>0.57599999999999996</v>
      </c>
      <c r="N40">
        <v>12.03</v>
      </c>
      <c r="O40">
        <v>0.52800000000000002</v>
      </c>
      <c r="P40">
        <v>7.46</v>
      </c>
      <c r="Q40">
        <v>0.54500000000000004</v>
      </c>
      <c r="R40">
        <v>9.98</v>
      </c>
      <c r="S40">
        <v>0.52100000000000002</v>
      </c>
      <c r="T40">
        <v>6.7</v>
      </c>
    </row>
    <row r="41" spans="1:20" ht="18" thickBot="1" x14ac:dyDescent="0.25">
      <c r="A41" s="7" t="s">
        <v>22</v>
      </c>
      <c r="B41" s="8" t="s">
        <v>87</v>
      </c>
      <c r="C41" s="8" t="s">
        <v>62</v>
      </c>
      <c r="D41" s="8" t="s">
        <v>57</v>
      </c>
      <c r="H41" s="3"/>
      <c r="J41" t="s">
        <v>220</v>
      </c>
      <c r="K41">
        <v>0.47</v>
      </c>
      <c r="L41">
        <v>7.91</v>
      </c>
      <c r="M41">
        <v>0.50800000000000001</v>
      </c>
      <c r="N41">
        <v>11.28</v>
      </c>
      <c r="O41">
        <v>0.45800000000000002</v>
      </c>
      <c r="P41">
        <v>7.55</v>
      </c>
      <c r="Q41">
        <v>0.48099999999999998</v>
      </c>
      <c r="R41">
        <v>10.27</v>
      </c>
      <c r="S41">
        <v>0.48199999999999998</v>
      </c>
      <c r="T41">
        <v>7.04</v>
      </c>
    </row>
    <row r="42" spans="1:20" ht="17" x14ac:dyDescent="0.2">
      <c r="A42" s="23" t="s">
        <v>23</v>
      </c>
      <c r="B42" s="9" t="s">
        <v>57</v>
      </c>
      <c r="C42" s="9" t="s">
        <v>88</v>
      </c>
      <c r="D42" s="9" t="s">
        <v>57</v>
      </c>
      <c r="H42" s="3"/>
      <c r="J42" t="s">
        <v>221</v>
      </c>
      <c r="K42">
        <v>0.80400000000000005</v>
      </c>
      <c r="L42">
        <v>9.8800000000000008</v>
      </c>
      <c r="M42">
        <v>0.85699999999999998</v>
      </c>
      <c r="N42">
        <v>13.84</v>
      </c>
      <c r="O42">
        <v>0.80700000000000005</v>
      </c>
      <c r="P42">
        <v>9.44</v>
      </c>
      <c r="Q42">
        <v>0.82599999999999996</v>
      </c>
      <c r="R42">
        <v>12</v>
      </c>
      <c r="S42">
        <v>0.69799999999999995</v>
      </c>
      <c r="T42">
        <v>6.94</v>
      </c>
    </row>
    <row r="43" spans="1:20" ht="18" thickBot="1" x14ac:dyDescent="0.25">
      <c r="A43" s="25"/>
      <c r="B43" s="8" t="s">
        <v>63</v>
      </c>
      <c r="C43" s="8" t="s">
        <v>89</v>
      </c>
      <c r="D43" s="8" t="s">
        <v>63</v>
      </c>
      <c r="H43" s="3"/>
      <c r="J43" t="s">
        <v>222</v>
      </c>
      <c r="K43">
        <v>0.78200000000000003</v>
      </c>
      <c r="L43">
        <v>10.58</v>
      </c>
      <c r="M43">
        <v>0.88200000000000001</v>
      </c>
      <c r="N43">
        <v>14.25</v>
      </c>
      <c r="O43">
        <v>0.82199999999999995</v>
      </c>
      <c r="P43">
        <v>10.47</v>
      </c>
      <c r="Q43">
        <v>0.82699999999999996</v>
      </c>
      <c r="R43">
        <v>13.58</v>
      </c>
      <c r="S43">
        <v>0.74199999999999999</v>
      </c>
      <c r="T43">
        <v>8.7200000000000006</v>
      </c>
    </row>
    <row r="44" spans="1:20" ht="18" thickBot="1" x14ac:dyDescent="0.25">
      <c r="A44" s="7" t="s">
        <v>24</v>
      </c>
      <c r="B44" s="8" t="s">
        <v>57</v>
      </c>
      <c r="C44" s="8" t="s">
        <v>90</v>
      </c>
      <c r="D44" s="8" t="s">
        <v>57</v>
      </c>
      <c r="H44" s="3"/>
      <c r="J44" t="s">
        <v>223</v>
      </c>
      <c r="K44">
        <v>0.503</v>
      </c>
      <c r="L44">
        <v>7.72</v>
      </c>
      <c r="M44">
        <v>0.495</v>
      </c>
      <c r="N44">
        <v>9.68</v>
      </c>
      <c r="O44">
        <v>0.48399999999999999</v>
      </c>
      <c r="P44">
        <v>7.59</v>
      </c>
      <c r="Q44">
        <v>0.48799999999999999</v>
      </c>
      <c r="R44">
        <v>8.41</v>
      </c>
      <c r="S44">
        <v>0.52300000000000002</v>
      </c>
      <c r="T44">
        <v>7.62</v>
      </c>
    </row>
    <row r="45" spans="1:20" ht="17" x14ac:dyDescent="0.2">
      <c r="A45" s="23" t="s">
        <v>25</v>
      </c>
      <c r="B45" s="9" t="s">
        <v>57</v>
      </c>
      <c r="C45" s="9" t="s">
        <v>91</v>
      </c>
      <c r="D45" s="9" t="s">
        <v>57</v>
      </c>
      <c r="H45" s="3"/>
      <c r="J45" t="s">
        <v>224</v>
      </c>
      <c r="K45">
        <v>0.67</v>
      </c>
      <c r="L45">
        <v>10.029999999999999</v>
      </c>
      <c r="M45">
        <v>0.75700000000000001</v>
      </c>
      <c r="N45">
        <v>17.940000000000001</v>
      </c>
      <c r="O45">
        <v>0.67700000000000005</v>
      </c>
      <c r="P45">
        <v>10.98</v>
      </c>
      <c r="Q45">
        <v>0.69399999999999995</v>
      </c>
      <c r="R45">
        <v>14.74</v>
      </c>
      <c r="S45">
        <v>0.51100000000000001</v>
      </c>
      <c r="T45">
        <v>9.6999999999999993</v>
      </c>
    </row>
    <row r="46" spans="1:20" ht="18" thickBot="1" x14ac:dyDescent="0.25">
      <c r="A46" s="25"/>
      <c r="B46" s="8" t="s">
        <v>63</v>
      </c>
      <c r="C46" s="8" t="s">
        <v>73</v>
      </c>
      <c r="D46" s="8" t="s">
        <v>57</v>
      </c>
      <c r="H46" s="3"/>
      <c r="J46" t="s">
        <v>225</v>
      </c>
      <c r="K46">
        <v>0.65800000000000003</v>
      </c>
      <c r="L46">
        <v>6.87</v>
      </c>
      <c r="M46">
        <v>0.74099999999999999</v>
      </c>
      <c r="N46">
        <v>10.7</v>
      </c>
      <c r="O46">
        <v>0.67</v>
      </c>
      <c r="P46">
        <v>6.63</v>
      </c>
      <c r="Q46">
        <v>0.71199999999999997</v>
      </c>
      <c r="R46">
        <v>8.9700000000000006</v>
      </c>
      <c r="S46">
        <v>0.62</v>
      </c>
      <c r="T46">
        <v>5.55</v>
      </c>
    </row>
    <row r="47" spans="1:20" ht="17" x14ac:dyDescent="0.2">
      <c r="A47" s="23" t="s">
        <v>26</v>
      </c>
      <c r="B47" s="9" t="s">
        <v>57</v>
      </c>
      <c r="C47" s="9" t="s">
        <v>91</v>
      </c>
      <c r="D47" s="9" t="s">
        <v>57</v>
      </c>
      <c r="H47" s="3"/>
      <c r="J47" t="s">
        <v>226</v>
      </c>
      <c r="K47">
        <v>0.442</v>
      </c>
      <c r="L47">
        <v>6.99</v>
      </c>
      <c r="M47">
        <v>0.44600000000000001</v>
      </c>
      <c r="N47">
        <v>9.3699999999999992</v>
      </c>
      <c r="O47">
        <v>0.43099999999999999</v>
      </c>
      <c r="P47">
        <v>7.17</v>
      </c>
      <c r="Q47">
        <v>0.437</v>
      </c>
      <c r="R47">
        <v>7.87</v>
      </c>
      <c r="S47">
        <v>0.42599999999999999</v>
      </c>
      <c r="T47">
        <v>6.13</v>
      </c>
    </row>
    <row r="48" spans="1:20" ht="17" x14ac:dyDescent="0.2">
      <c r="A48" s="24"/>
      <c r="B48" s="9" t="s">
        <v>63</v>
      </c>
      <c r="C48" s="9" t="s">
        <v>73</v>
      </c>
      <c r="D48" s="9" t="s">
        <v>57</v>
      </c>
      <c r="H48" s="3"/>
      <c r="J48" t="s">
        <v>227</v>
      </c>
      <c r="K48">
        <v>0.49099999999999999</v>
      </c>
      <c r="L48">
        <v>8.06</v>
      </c>
      <c r="M48">
        <v>0.57399999999999995</v>
      </c>
      <c r="N48">
        <v>13.31</v>
      </c>
      <c r="O48">
        <v>0.48599999999999999</v>
      </c>
      <c r="P48">
        <v>8.18</v>
      </c>
      <c r="Q48">
        <v>0.54800000000000004</v>
      </c>
      <c r="R48">
        <v>10.3</v>
      </c>
      <c r="S48">
        <v>0.439</v>
      </c>
      <c r="T48">
        <v>6.79</v>
      </c>
    </row>
    <row r="49" spans="1:20" ht="18" thickBot="1" x14ac:dyDescent="0.25">
      <c r="A49" s="25"/>
      <c r="B49" s="8" t="s">
        <v>74</v>
      </c>
      <c r="C49" s="8" t="s">
        <v>73</v>
      </c>
      <c r="D49" s="8" t="s">
        <v>57</v>
      </c>
      <c r="H49" s="3"/>
      <c r="J49" t="s">
        <v>228</v>
      </c>
      <c r="K49">
        <v>0.51</v>
      </c>
      <c r="L49">
        <v>8.07</v>
      </c>
      <c r="M49">
        <v>0.56499999999999995</v>
      </c>
      <c r="N49">
        <v>12.23</v>
      </c>
      <c r="O49">
        <v>0.52</v>
      </c>
      <c r="P49">
        <v>7.97</v>
      </c>
      <c r="Q49">
        <v>0.54500000000000004</v>
      </c>
      <c r="R49">
        <v>10.24</v>
      </c>
      <c r="S49">
        <v>0.48899999999999999</v>
      </c>
      <c r="T49">
        <v>7.1</v>
      </c>
    </row>
    <row r="50" spans="1:20" ht="17" x14ac:dyDescent="0.2">
      <c r="A50" s="23" t="s">
        <v>27</v>
      </c>
      <c r="B50" s="9" t="s">
        <v>74</v>
      </c>
      <c r="C50" s="9" t="s">
        <v>66</v>
      </c>
      <c r="D50" s="9" t="s">
        <v>63</v>
      </c>
      <c r="H50" s="3"/>
      <c r="J50" t="s">
        <v>229</v>
      </c>
      <c r="K50">
        <v>0.64</v>
      </c>
      <c r="L50">
        <v>7.71</v>
      </c>
      <c r="M50">
        <v>0.78300000000000003</v>
      </c>
      <c r="N50">
        <v>13.56</v>
      </c>
      <c r="O50">
        <v>0.64700000000000002</v>
      </c>
      <c r="P50">
        <v>7.86</v>
      </c>
      <c r="Q50">
        <v>0.73799999999999999</v>
      </c>
      <c r="R50">
        <v>11.32</v>
      </c>
      <c r="S50">
        <v>0.56799999999999995</v>
      </c>
      <c r="T50">
        <v>7.03</v>
      </c>
    </row>
    <row r="51" spans="1:20" ht="17" x14ac:dyDescent="0.2">
      <c r="A51" s="24"/>
      <c r="B51" s="9" t="s">
        <v>87</v>
      </c>
      <c r="C51" s="9" t="s">
        <v>67</v>
      </c>
      <c r="D51" s="9" t="s">
        <v>64</v>
      </c>
      <c r="H51" s="3"/>
      <c r="J51" t="s">
        <v>230</v>
      </c>
      <c r="K51">
        <v>0.68600000000000005</v>
      </c>
      <c r="L51">
        <v>8.06</v>
      </c>
      <c r="M51">
        <v>0.91</v>
      </c>
      <c r="N51">
        <v>15.93</v>
      </c>
      <c r="O51">
        <v>0.73899999999999999</v>
      </c>
      <c r="P51">
        <v>8.2799999999999994</v>
      </c>
      <c r="Q51">
        <v>0.89100000000000001</v>
      </c>
      <c r="R51">
        <v>14.33</v>
      </c>
      <c r="S51">
        <v>0.57299999999999995</v>
      </c>
      <c r="T51">
        <v>7</v>
      </c>
    </row>
    <row r="52" spans="1:20" ht="17" x14ac:dyDescent="0.2">
      <c r="A52" s="24"/>
      <c r="B52" s="9" t="s">
        <v>80</v>
      </c>
      <c r="C52" s="9" t="s">
        <v>67</v>
      </c>
      <c r="D52" s="9" t="s">
        <v>81</v>
      </c>
      <c r="H52" s="3"/>
      <c r="J52" t="s">
        <v>231</v>
      </c>
      <c r="K52">
        <v>0.38600000000000001</v>
      </c>
      <c r="L52">
        <v>8.6300000000000008</v>
      </c>
      <c r="M52">
        <v>0.435</v>
      </c>
      <c r="N52">
        <v>10</v>
      </c>
      <c r="O52">
        <v>0.40799999999999997</v>
      </c>
      <c r="P52">
        <v>7.97</v>
      </c>
      <c r="Q52">
        <v>0.42599999999999999</v>
      </c>
      <c r="R52">
        <v>9.34</v>
      </c>
      <c r="S52">
        <v>0.35199999999999998</v>
      </c>
      <c r="T52">
        <v>7.56</v>
      </c>
    </row>
    <row r="53" spans="1:20" ht="18" thickBot="1" x14ac:dyDescent="0.25">
      <c r="A53" s="25"/>
      <c r="B53" s="8" t="s">
        <v>64</v>
      </c>
      <c r="C53" s="8" t="s">
        <v>92</v>
      </c>
      <c r="D53" s="8" t="s">
        <v>57</v>
      </c>
      <c r="H53" s="3"/>
      <c r="J53" t="s">
        <v>232</v>
      </c>
      <c r="K53">
        <v>0.495</v>
      </c>
      <c r="L53">
        <v>9.18</v>
      </c>
      <c r="M53">
        <v>0.59599999999999997</v>
      </c>
      <c r="N53">
        <v>13.32</v>
      </c>
      <c r="O53">
        <v>0.51400000000000001</v>
      </c>
      <c r="P53">
        <v>9.91</v>
      </c>
      <c r="Q53">
        <v>0.55600000000000005</v>
      </c>
      <c r="R53">
        <v>11.23</v>
      </c>
      <c r="S53">
        <v>0.436</v>
      </c>
      <c r="T53">
        <v>8.59</v>
      </c>
    </row>
    <row r="54" spans="1:20" ht="17" x14ac:dyDescent="0.2">
      <c r="A54" s="23" t="s">
        <v>28</v>
      </c>
      <c r="B54" s="9" t="s">
        <v>57</v>
      </c>
      <c r="C54" s="9" t="s">
        <v>91</v>
      </c>
      <c r="D54" s="9" t="s">
        <v>57</v>
      </c>
      <c r="H54" s="3"/>
      <c r="J54" t="s">
        <v>233</v>
      </c>
      <c r="K54">
        <v>0.60699999999999998</v>
      </c>
      <c r="L54">
        <v>7.9</v>
      </c>
      <c r="M54">
        <v>0.65600000000000003</v>
      </c>
      <c r="N54">
        <v>10.63</v>
      </c>
      <c r="O54">
        <v>0.59799999999999998</v>
      </c>
      <c r="P54">
        <v>7.55</v>
      </c>
      <c r="Q54">
        <v>0.65</v>
      </c>
      <c r="R54">
        <v>10.31</v>
      </c>
      <c r="S54">
        <v>0.54100000000000004</v>
      </c>
      <c r="T54">
        <v>7.88</v>
      </c>
    </row>
    <row r="55" spans="1:20" ht="17" x14ac:dyDescent="0.2">
      <c r="A55" s="24"/>
      <c r="B55" s="9" t="s">
        <v>63</v>
      </c>
      <c r="C55" s="9" t="s">
        <v>73</v>
      </c>
      <c r="D55" s="9" t="s">
        <v>57</v>
      </c>
      <c r="H55" s="3"/>
      <c r="J55" t="s">
        <v>234</v>
      </c>
      <c r="K55">
        <v>0.34799999999999998</v>
      </c>
      <c r="L55">
        <v>4.57</v>
      </c>
      <c r="M55">
        <v>0.38800000000000001</v>
      </c>
      <c r="N55">
        <v>8.99</v>
      </c>
      <c r="O55">
        <v>0.33200000000000002</v>
      </c>
      <c r="P55">
        <v>4.49</v>
      </c>
      <c r="Q55">
        <v>0.35199999999999998</v>
      </c>
      <c r="R55">
        <v>5.81</v>
      </c>
      <c r="S55">
        <v>0.34100000000000003</v>
      </c>
      <c r="T55">
        <v>3.88</v>
      </c>
    </row>
    <row r="56" spans="1:20" ht="18" thickBot="1" x14ac:dyDescent="0.25">
      <c r="A56" s="25"/>
      <c r="B56" s="8" t="s">
        <v>74</v>
      </c>
      <c r="C56" s="8" t="s">
        <v>73</v>
      </c>
      <c r="D56" s="8" t="s">
        <v>57</v>
      </c>
      <c r="H56" s="3"/>
      <c r="J56" t="s">
        <v>235</v>
      </c>
      <c r="K56">
        <v>0.371</v>
      </c>
      <c r="L56">
        <v>5.42</v>
      </c>
      <c r="M56">
        <v>0.41199999999999998</v>
      </c>
      <c r="N56">
        <v>9.25</v>
      </c>
      <c r="O56">
        <v>0.35</v>
      </c>
      <c r="P56">
        <v>4.63</v>
      </c>
      <c r="Q56">
        <v>0.372</v>
      </c>
      <c r="R56">
        <v>6.57</v>
      </c>
      <c r="S56">
        <v>0.34300000000000003</v>
      </c>
      <c r="T56">
        <v>3.99</v>
      </c>
    </row>
    <row r="57" spans="1:20" ht="18" thickBot="1" x14ac:dyDescent="0.25">
      <c r="A57" s="7" t="s">
        <v>29</v>
      </c>
      <c r="B57" s="8" t="s">
        <v>78</v>
      </c>
      <c r="C57" s="8" t="s">
        <v>85</v>
      </c>
      <c r="D57" s="8" t="s">
        <v>81</v>
      </c>
      <c r="H57" s="3"/>
      <c r="J57" t="s">
        <v>236</v>
      </c>
      <c r="K57">
        <v>0.35499999999999998</v>
      </c>
      <c r="L57">
        <v>5.35</v>
      </c>
      <c r="M57">
        <v>0.42899999999999999</v>
      </c>
      <c r="N57">
        <v>9.73</v>
      </c>
      <c r="O57">
        <v>0.35299999999999998</v>
      </c>
      <c r="P57">
        <v>4.79</v>
      </c>
      <c r="Q57">
        <v>0.379</v>
      </c>
      <c r="R57">
        <v>6.75</v>
      </c>
      <c r="S57">
        <v>0.35499999999999998</v>
      </c>
      <c r="T57">
        <v>4.0599999999999996</v>
      </c>
    </row>
    <row r="58" spans="1:20" ht="18" thickBot="1" x14ac:dyDescent="0.25">
      <c r="A58" s="7" t="s">
        <v>30</v>
      </c>
      <c r="B58" s="8" t="s">
        <v>57</v>
      </c>
      <c r="C58" s="8" t="s">
        <v>93</v>
      </c>
      <c r="D58" s="8" t="s">
        <v>57</v>
      </c>
      <c r="H58" s="3"/>
    </row>
    <row r="59" spans="1:20" ht="17" x14ac:dyDescent="0.2">
      <c r="A59" s="23" t="s">
        <v>31</v>
      </c>
      <c r="B59" s="9" t="s">
        <v>63</v>
      </c>
      <c r="C59" s="9" t="s">
        <v>94</v>
      </c>
      <c r="D59" s="9" t="s">
        <v>78</v>
      </c>
      <c r="H59" s="3"/>
    </row>
    <row r="60" spans="1:20" ht="17" x14ac:dyDescent="0.2">
      <c r="A60" s="24"/>
      <c r="B60" s="9" t="s">
        <v>81</v>
      </c>
      <c r="C60" s="9" t="s">
        <v>95</v>
      </c>
      <c r="D60" s="9" t="s">
        <v>57</v>
      </c>
      <c r="H60" s="3"/>
    </row>
    <row r="61" spans="1:20" ht="18" thickBot="1" x14ac:dyDescent="0.25">
      <c r="A61" s="25"/>
      <c r="B61" s="8" t="s">
        <v>78</v>
      </c>
      <c r="C61" s="8" t="s">
        <v>95</v>
      </c>
      <c r="D61" s="8" t="s">
        <v>63</v>
      </c>
      <c r="H61" s="3"/>
    </row>
    <row r="62" spans="1:20" ht="17" x14ac:dyDescent="0.2">
      <c r="A62" s="23" t="s">
        <v>32</v>
      </c>
      <c r="B62" s="9" t="s">
        <v>63</v>
      </c>
      <c r="C62" s="9" t="s">
        <v>96</v>
      </c>
      <c r="D62" s="9" t="s">
        <v>98</v>
      </c>
      <c r="H62" s="3"/>
    </row>
    <row r="63" spans="1:20" ht="18" thickBot="1" x14ac:dyDescent="0.25">
      <c r="A63" s="25"/>
      <c r="B63" s="8" t="s">
        <v>74</v>
      </c>
      <c r="C63" s="8" t="s">
        <v>97</v>
      </c>
      <c r="D63" s="8" t="s">
        <v>57</v>
      </c>
      <c r="H63" s="3"/>
    </row>
    <row r="64" spans="1:20" ht="18" thickBot="1" x14ac:dyDescent="0.25">
      <c r="A64" s="7" t="s">
        <v>33</v>
      </c>
      <c r="B64" s="8" t="s">
        <v>57</v>
      </c>
      <c r="C64" s="8" t="s">
        <v>90</v>
      </c>
      <c r="D64" s="8" t="s">
        <v>57</v>
      </c>
      <c r="H64" s="3"/>
    </row>
    <row r="65" spans="1:8" ht="18" thickBot="1" x14ac:dyDescent="0.25">
      <c r="A65" s="7" t="s">
        <v>34</v>
      </c>
      <c r="B65" s="8" t="s">
        <v>57</v>
      </c>
      <c r="C65" s="8" t="s">
        <v>90</v>
      </c>
      <c r="D65" s="8" t="s">
        <v>57</v>
      </c>
      <c r="H65" s="3"/>
    </row>
    <row r="66" spans="1:8" ht="17" x14ac:dyDescent="0.2">
      <c r="A66" s="23" t="s">
        <v>35</v>
      </c>
      <c r="B66" s="9" t="s">
        <v>63</v>
      </c>
      <c r="C66" s="9" t="s">
        <v>96</v>
      </c>
      <c r="D66" s="9" t="s">
        <v>98</v>
      </c>
      <c r="H66" s="3"/>
    </row>
    <row r="67" spans="1:8" ht="18" thickBot="1" x14ac:dyDescent="0.25">
      <c r="A67" s="25"/>
      <c r="B67" s="8" t="s">
        <v>74</v>
      </c>
      <c r="C67" s="8" t="s">
        <v>97</v>
      </c>
      <c r="D67" s="8" t="s">
        <v>57</v>
      </c>
      <c r="H67" s="3"/>
    </row>
    <row r="68" spans="1:8" ht="18" thickBot="1" x14ac:dyDescent="0.25">
      <c r="A68" s="7" t="s">
        <v>36</v>
      </c>
      <c r="B68" s="8" t="s">
        <v>78</v>
      </c>
      <c r="C68" s="8" t="s">
        <v>85</v>
      </c>
      <c r="D68" s="8" t="s">
        <v>81</v>
      </c>
      <c r="H68" s="3"/>
    </row>
    <row r="69" spans="1:8" ht="18" thickBot="1" x14ac:dyDescent="0.25">
      <c r="A69" s="7" t="s">
        <v>37</v>
      </c>
      <c r="B69" s="8" t="s">
        <v>78</v>
      </c>
      <c r="C69" s="8" t="s">
        <v>85</v>
      </c>
      <c r="D69" s="8" t="s">
        <v>81</v>
      </c>
      <c r="H69" s="3"/>
    </row>
    <row r="70" spans="1:8" ht="18" thickBot="1" x14ac:dyDescent="0.25">
      <c r="A70" s="7" t="s">
        <v>38</v>
      </c>
      <c r="B70" s="8" t="s">
        <v>63</v>
      </c>
      <c r="C70" s="8" t="s">
        <v>99</v>
      </c>
      <c r="D70" s="8" t="s">
        <v>63</v>
      </c>
      <c r="H70" s="3"/>
    </row>
    <row r="71" spans="1:8" ht="18" thickBot="1" x14ac:dyDescent="0.25">
      <c r="A71" s="7" t="s">
        <v>39</v>
      </c>
      <c r="B71" s="8" t="s">
        <v>57</v>
      </c>
      <c r="C71" s="8" t="s">
        <v>100</v>
      </c>
      <c r="D71" s="8" t="s">
        <v>57</v>
      </c>
      <c r="H71" s="3"/>
    </row>
    <row r="72" spans="1:8" ht="18" thickBot="1" x14ac:dyDescent="0.25">
      <c r="A72" s="7" t="s">
        <v>40</v>
      </c>
      <c r="B72" s="8" t="s">
        <v>57</v>
      </c>
      <c r="C72" s="8" t="s">
        <v>100</v>
      </c>
      <c r="D72" s="8" t="s">
        <v>57</v>
      </c>
      <c r="H72" s="3"/>
    </row>
    <row r="73" spans="1:8" ht="18" thickBot="1" x14ac:dyDescent="0.25">
      <c r="A73" s="7" t="s">
        <v>41</v>
      </c>
      <c r="B73" s="8" t="s">
        <v>57</v>
      </c>
      <c r="C73" s="8" t="s">
        <v>100</v>
      </c>
      <c r="D73" s="8" t="s">
        <v>57</v>
      </c>
      <c r="H73" s="3"/>
    </row>
    <row r="74" spans="1:8" x14ac:dyDescent="0.2">
      <c r="H74" s="3"/>
    </row>
    <row r="75" spans="1:8" x14ac:dyDescent="0.2">
      <c r="H75" s="3"/>
    </row>
    <row r="76" spans="1:8" x14ac:dyDescent="0.2">
      <c r="H76" s="3"/>
    </row>
    <row r="77" spans="1:8" x14ac:dyDescent="0.2">
      <c r="H77" s="3"/>
    </row>
    <row r="78" spans="1:8" x14ac:dyDescent="0.2">
      <c r="H78" s="3"/>
    </row>
  </sheetData>
  <mergeCells count="14">
    <mergeCell ref="A54:A56"/>
    <mergeCell ref="A59:A61"/>
    <mergeCell ref="A62:A63"/>
    <mergeCell ref="A66:A67"/>
    <mergeCell ref="A14:A16"/>
    <mergeCell ref="A18:A20"/>
    <mergeCell ref="A22:A24"/>
    <mergeCell ref="A25:A27"/>
    <mergeCell ref="A33:A34"/>
    <mergeCell ref="A37:A38"/>
    <mergeCell ref="A42:A43"/>
    <mergeCell ref="A45:A46"/>
    <mergeCell ref="A47:A49"/>
    <mergeCell ref="A50:A53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35"/>
  <sheetViews>
    <sheetView workbookViewId="0">
      <selection activeCell="N48" sqref="N48"/>
    </sheetView>
  </sheetViews>
  <sheetFormatPr baseColWidth="10" defaultRowHeight="16" x14ac:dyDescent="0.2"/>
  <cols>
    <col min="2" max="2" width="13.1640625" customWidth="1"/>
    <col min="3" max="3" width="15" customWidth="1"/>
    <col min="4" max="4" width="2.5" customWidth="1"/>
    <col min="7" max="7" width="14.6640625" customWidth="1"/>
    <col min="9" max="9" width="15.1640625" customWidth="1"/>
    <col min="10" max="10" width="15.5" customWidth="1"/>
    <col min="12" max="12" width="2.6640625" customWidth="1"/>
    <col min="15" max="15" width="15" customWidth="1"/>
    <col min="17" max="17" width="15" customWidth="1"/>
    <col min="18" max="18" width="15.33203125" customWidth="1"/>
    <col min="20" max="20" width="3.1640625" customWidth="1"/>
    <col min="23" max="23" width="14.6640625" customWidth="1"/>
    <col min="25" max="26" width="15.6640625" customWidth="1"/>
    <col min="28" max="28" width="2.83203125" customWidth="1"/>
    <col min="31" max="31" width="14.83203125" customWidth="1"/>
    <col min="33" max="33" width="15.1640625" customWidth="1"/>
    <col min="34" max="34" width="15.6640625" customWidth="1"/>
    <col min="36" max="36" width="2.83203125" customWidth="1"/>
    <col min="39" max="39" width="15" customWidth="1"/>
    <col min="41" max="41" width="15.1640625" customWidth="1"/>
    <col min="42" max="42" width="16.33203125" customWidth="1"/>
  </cols>
  <sheetData>
    <row r="1" spans="1:43" x14ac:dyDescent="0.2">
      <c r="A1" t="s">
        <v>52</v>
      </c>
      <c r="B1" s="2"/>
    </row>
    <row r="2" spans="1:43" x14ac:dyDescent="0.2">
      <c r="B2" s="2"/>
    </row>
    <row r="3" spans="1:43" ht="21" x14ac:dyDescent="0.25">
      <c r="A3" s="20" t="s">
        <v>171</v>
      </c>
      <c r="B3" s="21"/>
      <c r="C3" s="22"/>
      <c r="D3" s="22"/>
      <c r="E3" s="22"/>
      <c r="F3" s="22"/>
      <c r="G3" s="22"/>
      <c r="H3" s="22"/>
      <c r="I3" s="22"/>
      <c r="J3" s="22"/>
      <c r="K3" s="22"/>
    </row>
    <row r="4" spans="1:43" x14ac:dyDescent="0.2">
      <c r="B4" s="2"/>
    </row>
    <row r="5" spans="1:43" x14ac:dyDescent="0.2">
      <c r="A5" t="s">
        <v>51</v>
      </c>
      <c r="B5" s="2"/>
    </row>
    <row r="6" spans="1:43" x14ac:dyDescent="0.2">
      <c r="B6" s="2"/>
    </row>
    <row r="7" spans="1:43" x14ac:dyDescent="0.2">
      <c r="A7" t="s">
        <v>53</v>
      </c>
      <c r="B7" s="2"/>
    </row>
    <row r="8" spans="1:43" x14ac:dyDescent="0.2">
      <c r="A8" t="s">
        <v>186</v>
      </c>
      <c r="B8" s="2"/>
    </row>
    <row r="9" spans="1:43" x14ac:dyDescent="0.2">
      <c r="A9" t="s">
        <v>182</v>
      </c>
      <c r="B9" s="2"/>
    </row>
    <row r="10" spans="1:43" x14ac:dyDescent="0.2">
      <c r="A10" t="s">
        <v>183</v>
      </c>
      <c r="B10" s="2"/>
    </row>
    <row r="11" spans="1:43" x14ac:dyDescent="0.2">
      <c r="A11" t="s">
        <v>184</v>
      </c>
      <c r="B11" s="2"/>
    </row>
    <row r="12" spans="1:43" x14ac:dyDescent="0.2">
      <c r="A12" t="s">
        <v>185</v>
      </c>
      <c r="B12" s="2"/>
    </row>
    <row r="14" spans="1:43" x14ac:dyDescent="0.2">
      <c r="A14" s="16" t="s">
        <v>130</v>
      </c>
      <c r="D14" s="3"/>
      <c r="E14" s="16" t="s">
        <v>105</v>
      </c>
      <c r="L14" s="3"/>
      <c r="M14" s="16" t="s">
        <v>106</v>
      </c>
      <c r="T14" s="3"/>
      <c r="U14" s="16" t="s">
        <v>107</v>
      </c>
      <c r="AB14" s="3"/>
      <c r="AC14" s="16" t="s">
        <v>108</v>
      </c>
      <c r="AJ14" s="3"/>
      <c r="AK14" s="16" t="s">
        <v>109</v>
      </c>
    </row>
    <row r="15" spans="1:43" x14ac:dyDescent="0.2">
      <c r="A15" t="s">
        <v>42</v>
      </c>
      <c r="B15" t="s">
        <v>179</v>
      </c>
      <c r="C15" t="s">
        <v>44</v>
      </c>
      <c r="D15" s="3"/>
      <c r="E15" t="s">
        <v>131</v>
      </c>
      <c r="F15" t="s">
        <v>132</v>
      </c>
      <c r="G15" t="s">
        <v>48</v>
      </c>
      <c r="H15" t="s">
        <v>46</v>
      </c>
      <c r="I15" t="s">
        <v>49</v>
      </c>
      <c r="J15" t="s">
        <v>50</v>
      </c>
      <c r="K15" t="s">
        <v>180</v>
      </c>
      <c r="L15" s="3"/>
      <c r="M15" t="s">
        <v>131</v>
      </c>
      <c r="N15" t="s">
        <v>132</v>
      </c>
      <c r="O15" t="s">
        <v>48</v>
      </c>
      <c r="P15" t="s">
        <v>46</v>
      </c>
      <c r="Q15" t="s">
        <v>49</v>
      </c>
      <c r="R15" t="s">
        <v>50</v>
      </c>
      <c r="S15" t="s">
        <v>180</v>
      </c>
      <c r="T15" s="3"/>
      <c r="U15" t="s">
        <v>131</v>
      </c>
      <c r="V15" t="s">
        <v>132</v>
      </c>
      <c r="W15" t="s">
        <v>48</v>
      </c>
      <c r="X15" t="s">
        <v>46</v>
      </c>
      <c r="Y15" t="s">
        <v>49</v>
      </c>
      <c r="Z15" t="s">
        <v>50</v>
      </c>
      <c r="AA15" t="s">
        <v>180</v>
      </c>
      <c r="AB15" s="3"/>
      <c r="AC15" t="s">
        <v>131</v>
      </c>
      <c r="AD15" t="s">
        <v>132</v>
      </c>
      <c r="AE15" t="s">
        <v>48</v>
      </c>
      <c r="AF15" t="s">
        <v>46</v>
      </c>
      <c r="AG15" t="s">
        <v>49</v>
      </c>
      <c r="AH15" t="s">
        <v>50</v>
      </c>
      <c r="AI15" t="s">
        <v>180</v>
      </c>
      <c r="AJ15" s="3"/>
      <c r="AK15" t="s">
        <v>131</v>
      </c>
      <c r="AL15" t="s">
        <v>132</v>
      </c>
      <c r="AM15" t="s">
        <v>48</v>
      </c>
      <c r="AN15" t="s">
        <v>46</v>
      </c>
      <c r="AO15" t="s">
        <v>49</v>
      </c>
      <c r="AP15" t="s">
        <v>50</v>
      </c>
      <c r="AQ15" t="s">
        <v>180</v>
      </c>
    </row>
    <row r="16" spans="1:43" x14ac:dyDescent="0.2">
      <c r="A16" t="s">
        <v>110</v>
      </c>
      <c r="B16">
        <v>3.5</v>
      </c>
      <c r="C16">
        <v>5100</v>
      </c>
      <c r="D16" s="3"/>
      <c r="E16">
        <v>0.22500000000000001</v>
      </c>
      <c r="F16">
        <v>0.25159999999999999</v>
      </c>
      <c r="G16">
        <v>2.17</v>
      </c>
      <c r="H16">
        <v>-2.25</v>
      </c>
      <c r="I16">
        <v>0</v>
      </c>
      <c r="J16">
        <v>0</v>
      </c>
      <c r="K16">
        <v>0.25700000000000001</v>
      </c>
      <c r="L16" s="3"/>
      <c r="M16">
        <v>0.2094</v>
      </c>
      <c r="N16">
        <v>0.2432</v>
      </c>
      <c r="O16">
        <v>3.04</v>
      </c>
      <c r="P16">
        <v>-4.32</v>
      </c>
      <c r="Q16">
        <v>0</v>
      </c>
      <c r="R16">
        <v>0</v>
      </c>
      <c r="S16">
        <v>0.218</v>
      </c>
      <c r="T16" s="3"/>
      <c r="U16">
        <v>0.2094</v>
      </c>
      <c r="V16">
        <v>0.24929999999999999</v>
      </c>
      <c r="W16">
        <v>2.93</v>
      </c>
      <c r="X16">
        <v>-3.41</v>
      </c>
      <c r="Y16">
        <v>0</v>
      </c>
      <c r="Z16">
        <v>0</v>
      </c>
      <c r="AA16">
        <v>0.20799999999999999</v>
      </c>
      <c r="AB16" s="3"/>
      <c r="AC16">
        <v>0.20480000000000001</v>
      </c>
      <c r="AD16">
        <v>0.24429999999999999</v>
      </c>
      <c r="AE16">
        <v>3.16</v>
      </c>
      <c r="AF16">
        <v>-3.76</v>
      </c>
      <c r="AG16">
        <v>0</v>
      </c>
      <c r="AH16">
        <v>0</v>
      </c>
      <c r="AI16">
        <v>0.23100000000000001</v>
      </c>
      <c r="AJ16" s="3"/>
      <c r="AK16">
        <v>0.21929999999999999</v>
      </c>
      <c r="AL16">
        <v>0.24709999999999999</v>
      </c>
      <c r="AM16">
        <v>2.11</v>
      </c>
      <c r="AN16">
        <v>-3.04</v>
      </c>
      <c r="AO16">
        <v>0</v>
      </c>
      <c r="AP16">
        <v>0</v>
      </c>
      <c r="AQ16">
        <v>0.375</v>
      </c>
    </row>
    <row r="17" spans="1:43" x14ac:dyDescent="0.2">
      <c r="A17" t="s">
        <v>111</v>
      </c>
      <c r="B17">
        <v>3.5</v>
      </c>
      <c r="C17">
        <v>8966</v>
      </c>
      <c r="D17" s="3"/>
      <c r="E17">
        <v>0.26029999999999998</v>
      </c>
      <c r="F17">
        <v>0.3503</v>
      </c>
      <c r="G17">
        <v>2.69</v>
      </c>
      <c r="H17">
        <v>-5.49</v>
      </c>
      <c r="I17">
        <v>15.26</v>
      </c>
      <c r="J17">
        <v>4.78</v>
      </c>
      <c r="K17">
        <v>0.27300000000000002</v>
      </c>
      <c r="L17" s="3"/>
      <c r="M17">
        <v>0.24890000000000001</v>
      </c>
      <c r="N17">
        <v>0.35709999999999997</v>
      </c>
      <c r="O17">
        <v>4.0999999999999996</v>
      </c>
      <c r="P17">
        <v>-6.89</v>
      </c>
      <c r="Q17">
        <v>21.88</v>
      </c>
      <c r="R17">
        <v>9.74</v>
      </c>
      <c r="S17">
        <v>0.31900000000000001</v>
      </c>
      <c r="T17" s="3"/>
      <c r="U17">
        <v>0.25240000000000001</v>
      </c>
      <c r="V17">
        <v>0.35599999999999998</v>
      </c>
      <c r="W17">
        <v>3.97</v>
      </c>
      <c r="X17">
        <v>-6.35</v>
      </c>
      <c r="Y17">
        <v>20.399999999999999</v>
      </c>
      <c r="Z17">
        <v>6.25</v>
      </c>
      <c r="AA17">
        <v>0.30499999999999999</v>
      </c>
      <c r="AB17" s="3"/>
      <c r="AC17">
        <v>0.25259999999999999</v>
      </c>
      <c r="AD17">
        <v>0.3538</v>
      </c>
      <c r="AE17">
        <v>4.0199999999999996</v>
      </c>
      <c r="AF17">
        <v>-6.68</v>
      </c>
      <c r="AG17">
        <v>21.88</v>
      </c>
      <c r="AH17">
        <v>8.82</v>
      </c>
      <c r="AI17">
        <v>0.30399999999999999</v>
      </c>
      <c r="AJ17" s="3"/>
      <c r="AK17">
        <v>0.29930000000000001</v>
      </c>
      <c r="AL17">
        <v>0.33839999999999998</v>
      </c>
      <c r="AM17">
        <v>1.64</v>
      </c>
      <c r="AN17">
        <v>-2.99</v>
      </c>
      <c r="AO17">
        <v>10.85</v>
      </c>
      <c r="AP17">
        <v>3.86</v>
      </c>
      <c r="AQ17">
        <v>0.55700000000000005</v>
      </c>
    </row>
    <row r="18" spans="1:43" x14ac:dyDescent="0.2">
      <c r="A18" t="s">
        <v>112</v>
      </c>
      <c r="B18">
        <v>3.5</v>
      </c>
      <c r="C18">
        <v>3506</v>
      </c>
      <c r="D18" s="3"/>
      <c r="E18">
        <v>0.1875</v>
      </c>
      <c r="F18">
        <v>0.23899999999999999</v>
      </c>
      <c r="G18">
        <v>1.6</v>
      </c>
      <c r="H18">
        <v>-2.37</v>
      </c>
      <c r="I18">
        <v>10.24</v>
      </c>
      <c r="J18">
        <v>5.37</v>
      </c>
      <c r="K18">
        <v>0.26500000000000001</v>
      </c>
      <c r="L18" s="3"/>
      <c r="M18">
        <v>0.18110000000000001</v>
      </c>
      <c r="N18">
        <v>0.2404</v>
      </c>
      <c r="O18">
        <v>2.41</v>
      </c>
      <c r="P18">
        <v>-4.13</v>
      </c>
      <c r="Q18">
        <v>12.2</v>
      </c>
      <c r="R18">
        <v>5.85</v>
      </c>
      <c r="S18">
        <v>0.24</v>
      </c>
      <c r="T18" s="3"/>
      <c r="U18">
        <v>0.1837</v>
      </c>
      <c r="V18">
        <v>0.24110000000000001</v>
      </c>
      <c r="W18">
        <v>2.15</v>
      </c>
      <c r="X18">
        <v>-2.68</v>
      </c>
      <c r="Y18">
        <v>10.24</v>
      </c>
      <c r="Z18">
        <v>5.37</v>
      </c>
      <c r="AA18">
        <v>0.23499999999999999</v>
      </c>
      <c r="AB18" s="3"/>
      <c r="AC18">
        <v>0.18410000000000001</v>
      </c>
      <c r="AD18">
        <v>0.23899999999999999</v>
      </c>
      <c r="AE18">
        <v>2.12</v>
      </c>
      <c r="AF18">
        <v>-3.39</v>
      </c>
      <c r="AG18">
        <v>12.2</v>
      </c>
      <c r="AH18">
        <v>4.88</v>
      </c>
      <c r="AI18">
        <v>0.25600000000000001</v>
      </c>
      <c r="AJ18" s="3"/>
      <c r="AK18">
        <v>0.17630000000000001</v>
      </c>
      <c r="AL18">
        <v>0.2283</v>
      </c>
      <c r="AM18">
        <v>0.69</v>
      </c>
      <c r="AN18">
        <v>-1.18</v>
      </c>
      <c r="AO18">
        <v>5.85</v>
      </c>
      <c r="AP18">
        <v>1.46</v>
      </c>
      <c r="AQ18">
        <v>0.375</v>
      </c>
    </row>
    <row r="19" spans="1:43" x14ac:dyDescent="0.2">
      <c r="A19" t="s">
        <v>113</v>
      </c>
      <c r="B19">
        <v>3.5</v>
      </c>
      <c r="C19">
        <v>8905</v>
      </c>
      <c r="D19" s="3"/>
      <c r="E19">
        <v>0.24410000000000001</v>
      </c>
      <c r="F19">
        <v>0.27889999999999998</v>
      </c>
      <c r="G19">
        <v>1.23</v>
      </c>
      <c r="H19">
        <v>3.29</v>
      </c>
      <c r="I19">
        <v>3.66</v>
      </c>
      <c r="J19">
        <v>1.46</v>
      </c>
      <c r="K19">
        <v>0.224</v>
      </c>
      <c r="L19" s="3"/>
      <c r="M19">
        <v>0.223</v>
      </c>
      <c r="N19">
        <v>0.2772</v>
      </c>
      <c r="O19">
        <v>1.43</v>
      </c>
      <c r="P19">
        <v>-3.33</v>
      </c>
      <c r="Q19">
        <v>5.67</v>
      </c>
      <c r="R19">
        <v>2.38</v>
      </c>
      <c r="S19">
        <v>0.17599999999999999</v>
      </c>
      <c r="T19" s="3"/>
      <c r="U19">
        <v>0.25259999999999999</v>
      </c>
      <c r="V19">
        <v>0.28039999999999998</v>
      </c>
      <c r="W19">
        <v>1.1299999999999999</v>
      </c>
      <c r="X19">
        <v>2.2400000000000002</v>
      </c>
      <c r="Y19">
        <v>3.47</v>
      </c>
      <c r="Z19">
        <v>1.65</v>
      </c>
      <c r="AA19">
        <v>0.158</v>
      </c>
      <c r="AB19" s="3"/>
      <c r="AC19">
        <v>0.25240000000000001</v>
      </c>
      <c r="AD19">
        <v>0.27989999999999998</v>
      </c>
      <c r="AE19">
        <v>1.66</v>
      </c>
      <c r="AF19">
        <v>-0.28000000000000003</v>
      </c>
      <c r="AG19">
        <v>5.3</v>
      </c>
      <c r="AH19">
        <v>1.83</v>
      </c>
      <c r="AI19">
        <v>0.21199999999999999</v>
      </c>
      <c r="AJ19" s="3"/>
      <c r="AK19">
        <v>0.23549999999999999</v>
      </c>
      <c r="AL19">
        <v>0.27300000000000002</v>
      </c>
      <c r="AM19">
        <v>0.5</v>
      </c>
      <c r="AN19">
        <v>-1.49</v>
      </c>
      <c r="AO19">
        <v>2.93</v>
      </c>
      <c r="AP19">
        <v>1.46</v>
      </c>
      <c r="AQ19">
        <v>0.313</v>
      </c>
    </row>
    <row r="20" spans="1:43" x14ac:dyDescent="0.2">
      <c r="A20" t="s">
        <v>114</v>
      </c>
      <c r="B20">
        <v>3.5</v>
      </c>
      <c r="C20">
        <v>4719</v>
      </c>
      <c r="D20" s="3"/>
      <c r="E20">
        <v>0.2026</v>
      </c>
      <c r="F20">
        <v>0.2437</v>
      </c>
      <c r="G20">
        <v>2.66</v>
      </c>
      <c r="H20">
        <v>-4.72</v>
      </c>
      <c r="I20">
        <v>13.4</v>
      </c>
      <c r="J20">
        <v>5.84</v>
      </c>
      <c r="K20">
        <v>0.26</v>
      </c>
      <c r="L20" s="3"/>
      <c r="M20">
        <v>0.1925</v>
      </c>
      <c r="N20">
        <v>0.24390000000000001</v>
      </c>
      <c r="O20">
        <v>3.58</v>
      </c>
      <c r="P20">
        <v>-6.23</v>
      </c>
      <c r="Q20">
        <v>14.09</v>
      </c>
      <c r="R20">
        <v>6.53</v>
      </c>
      <c r="S20">
        <v>0.246</v>
      </c>
      <c r="T20" s="3"/>
      <c r="U20">
        <v>0.18820000000000001</v>
      </c>
      <c r="V20">
        <v>0.23949999999999999</v>
      </c>
      <c r="W20">
        <v>3.48</v>
      </c>
      <c r="X20">
        <v>-5.0999999999999996</v>
      </c>
      <c r="Y20">
        <v>12.71</v>
      </c>
      <c r="Z20">
        <v>6.19</v>
      </c>
      <c r="AA20">
        <v>0.23400000000000001</v>
      </c>
      <c r="AB20" s="3"/>
      <c r="AC20">
        <v>0.19750000000000001</v>
      </c>
      <c r="AD20">
        <v>0.2487</v>
      </c>
      <c r="AE20">
        <v>3.69</v>
      </c>
      <c r="AF20">
        <v>-6.39</v>
      </c>
      <c r="AG20">
        <v>14.43</v>
      </c>
      <c r="AH20">
        <v>7.22</v>
      </c>
      <c r="AI20">
        <v>0.26300000000000001</v>
      </c>
      <c r="AJ20" s="3"/>
      <c r="AK20">
        <v>0.25069999999999998</v>
      </c>
      <c r="AL20">
        <v>0.25829999999999997</v>
      </c>
      <c r="AM20">
        <v>1.95</v>
      </c>
      <c r="AN20">
        <v>-3.03</v>
      </c>
      <c r="AO20">
        <v>10.31</v>
      </c>
      <c r="AP20">
        <v>3.78</v>
      </c>
      <c r="AQ20">
        <v>0.53900000000000003</v>
      </c>
    </row>
    <row r="21" spans="1:43" x14ac:dyDescent="0.2">
      <c r="A21" t="s">
        <v>115</v>
      </c>
      <c r="B21">
        <v>3.5</v>
      </c>
      <c r="C21">
        <v>4164</v>
      </c>
      <c r="D21" s="3"/>
      <c r="E21">
        <v>0.15179999999999999</v>
      </c>
      <c r="F21">
        <v>0.19089999999999999</v>
      </c>
      <c r="G21">
        <v>1.43</v>
      </c>
      <c r="H21">
        <v>-0.96</v>
      </c>
      <c r="I21">
        <v>6.91</v>
      </c>
      <c r="J21">
        <v>1.63</v>
      </c>
      <c r="K21">
        <v>0.26300000000000001</v>
      </c>
      <c r="L21" s="3"/>
      <c r="M21">
        <v>0.14990000000000001</v>
      </c>
      <c r="N21">
        <v>0.19270000000000001</v>
      </c>
      <c r="O21">
        <v>1.47</v>
      </c>
      <c r="P21">
        <v>-4.71</v>
      </c>
      <c r="Q21">
        <v>6.91</v>
      </c>
      <c r="R21">
        <v>1.22</v>
      </c>
      <c r="S21">
        <v>0.26</v>
      </c>
      <c r="T21" s="3"/>
      <c r="U21">
        <v>0.1333</v>
      </c>
      <c r="V21">
        <v>0.19270000000000001</v>
      </c>
      <c r="W21">
        <v>1.31</v>
      </c>
      <c r="X21">
        <v>-2.76</v>
      </c>
      <c r="Y21">
        <v>6.5</v>
      </c>
      <c r="Z21">
        <v>1.63</v>
      </c>
      <c r="AA21">
        <v>0.24299999999999999</v>
      </c>
      <c r="AB21" s="3"/>
      <c r="AC21">
        <v>0.1447</v>
      </c>
      <c r="AD21">
        <v>0.1908</v>
      </c>
      <c r="AE21">
        <v>1.63</v>
      </c>
      <c r="AF21">
        <v>-2.87</v>
      </c>
      <c r="AG21">
        <v>6.1</v>
      </c>
      <c r="AH21">
        <v>1.22</v>
      </c>
      <c r="AI21">
        <v>0.25800000000000001</v>
      </c>
      <c r="AJ21" s="3"/>
      <c r="AK21">
        <v>0.1353</v>
      </c>
      <c r="AL21">
        <v>0.1986</v>
      </c>
      <c r="AM21">
        <v>1.07</v>
      </c>
      <c r="AN21">
        <v>-2.64</v>
      </c>
      <c r="AO21">
        <v>4.07</v>
      </c>
      <c r="AP21">
        <v>1.22</v>
      </c>
      <c r="AQ21">
        <v>0.33700000000000002</v>
      </c>
    </row>
    <row r="22" spans="1:43" x14ac:dyDescent="0.2">
      <c r="A22" t="s">
        <v>116</v>
      </c>
      <c r="B22">
        <v>4</v>
      </c>
      <c r="C22">
        <v>8784</v>
      </c>
      <c r="D22" s="3"/>
      <c r="E22">
        <v>0.29749999999999999</v>
      </c>
      <c r="F22">
        <v>0.33360000000000001</v>
      </c>
      <c r="G22">
        <v>0.87</v>
      </c>
      <c r="H22">
        <v>0.92</v>
      </c>
      <c r="I22">
        <v>5.69</v>
      </c>
      <c r="J22">
        <v>1.6</v>
      </c>
      <c r="K22">
        <v>0.155</v>
      </c>
      <c r="L22" s="3"/>
      <c r="M22">
        <v>0.2928</v>
      </c>
      <c r="N22">
        <v>0.33979999999999999</v>
      </c>
      <c r="O22">
        <v>1.1399999999999999</v>
      </c>
      <c r="P22">
        <v>-1.73</v>
      </c>
      <c r="Q22">
        <v>5.69</v>
      </c>
      <c r="R22">
        <v>1.42</v>
      </c>
      <c r="S22">
        <v>0.16</v>
      </c>
      <c r="T22" s="3"/>
      <c r="U22">
        <v>0.28050000000000003</v>
      </c>
      <c r="V22">
        <v>0.33960000000000001</v>
      </c>
      <c r="W22">
        <v>1.1100000000000001</v>
      </c>
      <c r="X22">
        <v>1.02</v>
      </c>
      <c r="Y22">
        <v>5.16</v>
      </c>
      <c r="Z22">
        <v>1.42</v>
      </c>
      <c r="AA22">
        <v>0.17699999999999999</v>
      </c>
      <c r="AB22" s="3"/>
      <c r="AC22">
        <v>0.30859999999999999</v>
      </c>
      <c r="AD22">
        <v>0.33279999999999998</v>
      </c>
      <c r="AE22">
        <v>1.23</v>
      </c>
      <c r="AF22">
        <v>-1.35</v>
      </c>
      <c r="AG22">
        <v>5.87</v>
      </c>
      <c r="AH22">
        <v>1.42</v>
      </c>
      <c r="AI22">
        <v>0.186</v>
      </c>
      <c r="AJ22" s="3"/>
      <c r="AK22">
        <v>0.30249999999999999</v>
      </c>
      <c r="AL22">
        <v>0.33450000000000002</v>
      </c>
      <c r="AM22">
        <v>0.56999999999999995</v>
      </c>
      <c r="AN22">
        <v>-0.96</v>
      </c>
      <c r="AO22">
        <v>5.69</v>
      </c>
      <c r="AP22">
        <v>1.25</v>
      </c>
      <c r="AQ22">
        <v>0.30599999999999999</v>
      </c>
    </row>
    <row r="23" spans="1:43" x14ac:dyDescent="0.2">
      <c r="A23" t="s">
        <v>117</v>
      </c>
      <c r="B23">
        <v>3.6</v>
      </c>
      <c r="C23">
        <v>3086</v>
      </c>
      <c r="D23" s="3"/>
      <c r="E23">
        <v>0.2117</v>
      </c>
      <c r="F23">
        <v>0.28060000000000002</v>
      </c>
      <c r="G23">
        <v>1.26</v>
      </c>
      <c r="H23">
        <v>-3.64</v>
      </c>
      <c r="I23">
        <v>13.68</v>
      </c>
      <c r="J23">
        <v>4.72</v>
      </c>
      <c r="K23">
        <v>0.16</v>
      </c>
      <c r="L23" s="3"/>
      <c r="M23">
        <v>0.2051</v>
      </c>
      <c r="N23">
        <v>0.27839999999999998</v>
      </c>
      <c r="O23">
        <v>2.09</v>
      </c>
      <c r="P23">
        <v>-4.8499999999999996</v>
      </c>
      <c r="Q23">
        <v>16.98</v>
      </c>
      <c r="R23">
        <v>5.19</v>
      </c>
      <c r="S23">
        <v>0.14299999999999999</v>
      </c>
      <c r="T23" s="3"/>
      <c r="U23">
        <v>0.19220000000000001</v>
      </c>
      <c r="V23">
        <v>0.2777</v>
      </c>
      <c r="W23">
        <v>1.81</v>
      </c>
      <c r="X23">
        <v>-3.64</v>
      </c>
      <c r="Y23">
        <v>14.15</v>
      </c>
      <c r="Z23">
        <v>4.25</v>
      </c>
      <c r="AA23">
        <v>0.13200000000000001</v>
      </c>
      <c r="AB23" s="3"/>
      <c r="AC23">
        <v>0.21679999999999999</v>
      </c>
      <c r="AD23">
        <v>0.27629999999999999</v>
      </c>
      <c r="AE23">
        <v>2.02</v>
      </c>
      <c r="AF23">
        <v>-4.28</v>
      </c>
      <c r="AG23">
        <v>13.68</v>
      </c>
      <c r="AH23">
        <v>5.19</v>
      </c>
      <c r="AI23">
        <v>0.16700000000000001</v>
      </c>
      <c r="AJ23" s="3"/>
      <c r="AK23">
        <v>0.20899999999999999</v>
      </c>
      <c r="AL23">
        <v>0.29859999999999998</v>
      </c>
      <c r="AM23">
        <v>1.02</v>
      </c>
      <c r="AN23">
        <v>-3.64</v>
      </c>
      <c r="AO23">
        <v>13.68</v>
      </c>
      <c r="AP23">
        <v>4.25</v>
      </c>
      <c r="AQ23">
        <v>0.29099999999999998</v>
      </c>
    </row>
    <row r="24" spans="1:43" x14ac:dyDescent="0.2">
      <c r="A24" t="s">
        <v>118</v>
      </c>
      <c r="B24">
        <v>3.6</v>
      </c>
      <c r="C24">
        <v>9333</v>
      </c>
      <c r="D24" s="3"/>
      <c r="E24">
        <v>0.24590000000000001</v>
      </c>
      <c r="F24">
        <v>0.28860000000000002</v>
      </c>
      <c r="G24">
        <v>0.76</v>
      </c>
      <c r="H24">
        <v>-0.98</v>
      </c>
      <c r="I24">
        <v>8.2100000000000009</v>
      </c>
      <c r="J24">
        <v>0</v>
      </c>
      <c r="K24">
        <v>0.13500000000000001</v>
      </c>
      <c r="L24" s="3"/>
      <c r="M24">
        <v>0.2235</v>
      </c>
      <c r="N24">
        <v>0.28260000000000002</v>
      </c>
      <c r="O24">
        <v>0.88</v>
      </c>
      <c r="P24">
        <v>-3.22</v>
      </c>
      <c r="Q24">
        <v>15.96</v>
      </c>
      <c r="R24">
        <v>0</v>
      </c>
      <c r="S24">
        <v>0.17</v>
      </c>
      <c r="T24" s="3"/>
      <c r="U24">
        <v>0.2298</v>
      </c>
      <c r="V24">
        <v>0.28560000000000002</v>
      </c>
      <c r="W24">
        <v>0.87</v>
      </c>
      <c r="X24">
        <v>-1.36</v>
      </c>
      <c r="Y24">
        <v>13.27</v>
      </c>
      <c r="Z24">
        <v>0</v>
      </c>
      <c r="AA24">
        <v>0.155</v>
      </c>
      <c r="AB24" s="3"/>
      <c r="AC24">
        <v>0.24940000000000001</v>
      </c>
      <c r="AD24">
        <v>0.29409999999999997</v>
      </c>
      <c r="AE24">
        <v>0.81</v>
      </c>
      <c r="AF24">
        <v>-2.57</v>
      </c>
      <c r="AG24">
        <v>7.42</v>
      </c>
      <c r="AH24">
        <v>0</v>
      </c>
      <c r="AI24">
        <v>0.14599999999999999</v>
      </c>
      <c r="AJ24" s="3"/>
      <c r="AK24">
        <v>0.22289999999999999</v>
      </c>
      <c r="AL24">
        <v>0.28100000000000003</v>
      </c>
      <c r="AM24">
        <v>0.69</v>
      </c>
      <c r="AN24">
        <v>-2.21</v>
      </c>
      <c r="AO24">
        <v>14.22</v>
      </c>
      <c r="AP24">
        <v>0.16</v>
      </c>
      <c r="AQ24">
        <v>0.223</v>
      </c>
    </row>
    <row r="25" spans="1:43" x14ac:dyDescent="0.2">
      <c r="A25" t="s">
        <v>119</v>
      </c>
      <c r="B25">
        <v>3.1</v>
      </c>
      <c r="C25">
        <v>7982</v>
      </c>
      <c r="D25" s="3"/>
      <c r="E25">
        <v>0.22359999999999999</v>
      </c>
      <c r="F25">
        <v>0.2697</v>
      </c>
      <c r="G25">
        <v>1.35</v>
      </c>
      <c r="H25">
        <v>-1.59</v>
      </c>
      <c r="I25">
        <v>6.05</v>
      </c>
      <c r="J25">
        <v>0.81</v>
      </c>
      <c r="K25">
        <v>0.188</v>
      </c>
      <c r="L25" s="3"/>
      <c r="M25">
        <v>0.22040000000000001</v>
      </c>
      <c r="N25">
        <v>0.27139999999999997</v>
      </c>
      <c r="O25">
        <v>1.9</v>
      </c>
      <c r="P25">
        <v>-4.41</v>
      </c>
      <c r="Q25">
        <v>7.86</v>
      </c>
      <c r="R25">
        <v>2.02</v>
      </c>
      <c r="S25">
        <v>0.17299999999999999</v>
      </c>
      <c r="T25" s="3"/>
      <c r="U25">
        <v>0.2177</v>
      </c>
      <c r="V25">
        <v>0.26640000000000003</v>
      </c>
      <c r="W25">
        <v>1.65</v>
      </c>
      <c r="X25">
        <v>-2.44</v>
      </c>
      <c r="Y25">
        <v>5.44</v>
      </c>
      <c r="Z25">
        <v>1.01</v>
      </c>
      <c r="AA25">
        <v>0.16900000000000001</v>
      </c>
      <c r="AB25" s="3"/>
      <c r="AC25">
        <v>0.22539999999999999</v>
      </c>
      <c r="AD25">
        <v>0.27389999999999998</v>
      </c>
      <c r="AE25">
        <v>2.04</v>
      </c>
      <c r="AF25">
        <v>-3.4</v>
      </c>
      <c r="AG25">
        <v>7.46</v>
      </c>
      <c r="AH25">
        <v>1.81</v>
      </c>
      <c r="AI25">
        <v>0.192</v>
      </c>
      <c r="AJ25" s="3"/>
      <c r="AK25">
        <v>0.22470000000000001</v>
      </c>
      <c r="AL25">
        <v>0.2727</v>
      </c>
      <c r="AM25">
        <v>0.94</v>
      </c>
      <c r="AN25">
        <v>-1.96</v>
      </c>
      <c r="AO25">
        <v>5.65</v>
      </c>
      <c r="AP25">
        <v>1.01</v>
      </c>
      <c r="AQ25">
        <v>0.27600000000000002</v>
      </c>
    </row>
    <row r="26" spans="1:43" x14ac:dyDescent="0.2">
      <c r="A26" t="s">
        <v>120</v>
      </c>
      <c r="B26">
        <v>3.1</v>
      </c>
      <c r="C26">
        <v>7468</v>
      </c>
      <c r="D26" s="3"/>
      <c r="E26">
        <v>0.20810000000000001</v>
      </c>
      <c r="F26">
        <v>0.26429999999999998</v>
      </c>
      <c r="G26">
        <v>1.69</v>
      </c>
      <c r="H26">
        <v>-2.33</v>
      </c>
      <c r="I26">
        <v>10.039999999999999</v>
      </c>
      <c r="J26">
        <v>1.31</v>
      </c>
      <c r="K26">
        <v>0.19500000000000001</v>
      </c>
      <c r="L26" s="3"/>
      <c r="M26">
        <v>0.2046</v>
      </c>
      <c r="N26">
        <v>0.26419999999999999</v>
      </c>
      <c r="O26">
        <v>2.19</v>
      </c>
      <c r="P26">
        <v>-4.38</v>
      </c>
      <c r="Q26">
        <v>11.35</v>
      </c>
      <c r="R26">
        <v>2.62</v>
      </c>
      <c r="S26">
        <v>0.16600000000000001</v>
      </c>
      <c r="T26" s="3"/>
      <c r="U26">
        <v>0.2059</v>
      </c>
      <c r="V26">
        <v>0.26500000000000001</v>
      </c>
      <c r="W26">
        <v>1.89</v>
      </c>
      <c r="X26">
        <v>-2.37</v>
      </c>
      <c r="Y26">
        <v>10.039999999999999</v>
      </c>
      <c r="Z26">
        <v>1.31</v>
      </c>
      <c r="AA26">
        <v>0.17199999999999999</v>
      </c>
      <c r="AB26" s="3"/>
      <c r="AC26">
        <v>0.22459999999999999</v>
      </c>
      <c r="AD26">
        <v>0.26829999999999998</v>
      </c>
      <c r="AE26">
        <v>2.09</v>
      </c>
      <c r="AF26">
        <v>-3.78</v>
      </c>
      <c r="AG26">
        <v>10.48</v>
      </c>
      <c r="AH26">
        <v>1.97</v>
      </c>
      <c r="AI26">
        <v>0.17899999999999999</v>
      </c>
      <c r="AJ26" s="3"/>
      <c r="AK26">
        <v>0.219</v>
      </c>
      <c r="AL26">
        <v>0.2626</v>
      </c>
      <c r="AM26">
        <v>1.1299999999999999</v>
      </c>
      <c r="AN26">
        <v>-2.27</v>
      </c>
      <c r="AO26">
        <v>8.3000000000000007</v>
      </c>
      <c r="AP26">
        <v>1.0900000000000001</v>
      </c>
      <c r="AQ26">
        <v>0.28299999999999997</v>
      </c>
    </row>
    <row r="27" spans="1:43" x14ac:dyDescent="0.2">
      <c r="A27" t="s">
        <v>121</v>
      </c>
      <c r="B27">
        <v>3.3</v>
      </c>
      <c r="C27">
        <v>5976</v>
      </c>
      <c r="D27" s="3"/>
      <c r="E27">
        <v>0.19980000000000001</v>
      </c>
      <c r="F27">
        <v>0.25530000000000003</v>
      </c>
      <c r="G27">
        <v>1.74</v>
      </c>
      <c r="H27">
        <v>-2.68</v>
      </c>
      <c r="I27">
        <v>4.21</v>
      </c>
      <c r="J27">
        <v>1.32</v>
      </c>
      <c r="K27">
        <v>0.20499999999999999</v>
      </c>
      <c r="L27" s="3"/>
      <c r="M27">
        <v>0.2074</v>
      </c>
      <c r="N27">
        <v>0.26600000000000001</v>
      </c>
      <c r="O27">
        <v>2.2599999999999998</v>
      </c>
      <c r="P27">
        <v>-5.0999999999999996</v>
      </c>
      <c r="Q27">
        <v>6.58</v>
      </c>
      <c r="R27">
        <v>1.84</v>
      </c>
      <c r="S27">
        <v>0.16800000000000001</v>
      </c>
      <c r="T27" s="3"/>
      <c r="U27">
        <v>0.2094</v>
      </c>
      <c r="V27">
        <v>0.26200000000000001</v>
      </c>
      <c r="W27">
        <v>2.11</v>
      </c>
      <c r="X27">
        <v>-3.47</v>
      </c>
      <c r="Y27">
        <v>4.21</v>
      </c>
      <c r="Z27">
        <v>1.05</v>
      </c>
      <c r="AA27">
        <v>0.16500000000000001</v>
      </c>
      <c r="AB27" s="3"/>
      <c r="AC27">
        <v>0.1993</v>
      </c>
      <c r="AD27">
        <v>0.25359999999999999</v>
      </c>
      <c r="AE27">
        <v>2.42</v>
      </c>
      <c r="AF27">
        <v>-3.88</v>
      </c>
      <c r="AG27">
        <v>6.58</v>
      </c>
      <c r="AH27">
        <v>2.11</v>
      </c>
      <c r="AI27">
        <v>0.216</v>
      </c>
      <c r="AJ27" s="3"/>
      <c r="AK27">
        <v>0.18820000000000001</v>
      </c>
      <c r="AL27">
        <v>0.24229999999999999</v>
      </c>
      <c r="AM27">
        <v>1.1599999999999999</v>
      </c>
      <c r="AN27">
        <v>-2.96</v>
      </c>
      <c r="AO27">
        <v>2.89</v>
      </c>
      <c r="AP27">
        <v>1.58</v>
      </c>
      <c r="AQ27">
        <v>0.307</v>
      </c>
    </row>
    <row r="28" spans="1:43" x14ac:dyDescent="0.2">
      <c r="A28" t="s">
        <v>122</v>
      </c>
      <c r="B28">
        <v>3.1</v>
      </c>
      <c r="C28">
        <v>7874</v>
      </c>
      <c r="D28" s="3"/>
      <c r="E28">
        <v>0.21990000000000001</v>
      </c>
      <c r="F28">
        <v>0.2767</v>
      </c>
      <c r="G28">
        <v>1.7</v>
      </c>
      <c r="H28">
        <v>-1.74</v>
      </c>
      <c r="I28">
        <v>8.3699999999999992</v>
      </c>
      <c r="J28">
        <v>2.79</v>
      </c>
      <c r="K28">
        <v>0.183</v>
      </c>
      <c r="L28" s="3"/>
      <c r="M28">
        <v>0.2399</v>
      </c>
      <c r="N28">
        <v>0.30599999999999999</v>
      </c>
      <c r="O28">
        <v>2.58</v>
      </c>
      <c r="P28">
        <v>-3.66</v>
      </c>
      <c r="Q28">
        <v>8.57</v>
      </c>
      <c r="R28">
        <v>3.19</v>
      </c>
      <c r="S28">
        <v>0.17499999999999999</v>
      </c>
      <c r="T28" s="3"/>
      <c r="U28">
        <v>0.23100000000000001</v>
      </c>
      <c r="V28">
        <v>0.28949999999999998</v>
      </c>
      <c r="W28">
        <v>2.4500000000000002</v>
      </c>
      <c r="X28">
        <v>-1.82</v>
      </c>
      <c r="Y28">
        <v>7.77</v>
      </c>
      <c r="Z28">
        <v>2.99</v>
      </c>
      <c r="AA28">
        <v>0.17</v>
      </c>
      <c r="AB28" s="3"/>
      <c r="AC28">
        <v>0.22359999999999999</v>
      </c>
      <c r="AD28">
        <v>0.28410000000000002</v>
      </c>
      <c r="AE28">
        <v>2.4300000000000002</v>
      </c>
      <c r="AF28">
        <v>-2.98</v>
      </c>
      <c r="AG28">
        <v>9.16</v>
      </c>
      <c r="AH28">
        <v>3.39</v>
      </c>
      <c r="AI28">
        <v>0.20399999999999999</v>
      </c>
      <c r="AJ28" s="3"/>
      <c r="AK28">
        <v>0.21909999999999999</v>
      </c>
      <c r="AL28">
        <v>0.2717</v>
      </c>
      <c r="AM28">
        <v>1.27</v>
      </c>
      <c r="AN28">
        <v>-2.33</v>
      </c>
      <c r="AO28">
        <v>5.98</v>
      </c>
      <c r="AP28">
        <v>1.79</v>
      </c>
      <c r="AQ28">
        <v>0.33900000000000002</v>
      </c>
    </row>
    <row r="29" spans="1:43" x14ac:dyDescent="0.2">
      <c r="A29" t="s">
        <v>123</v>
      </c>
      <c r="B29">
        <v>3.1</v>
      </c>
      <c r="C29">
        <v>4962</v>
      </c>
      <c r="D29" s="3"/>
      <c r="E29">
        <v>0.23180000000000001</v>
      </c>
      <c r="F29">
        <v>0.25390000000000001</v>
      </c>
      <c r="G29">
        <v>1.88</v>
      </c>
      <c r="H29">
        <v>-0.22</v>
      </c>
      <c r="I29">
        <v>12.16</v>
      </c>
      <c r="J29">
        <v>6.08</v>
      </c>
      <c r="K29">
        <v>0.19900000000000001</v>
      </c>
      <c r="L29" s="3"/>
      <c r="M29">
        <v>0.2228</v>
      </c>
      <c r="N29">
        <v>0.24579999999999999</v>
      </c>
      <c r="O29">
        <v>2.37</v>
      </c>
      <c r="P29">
        <v>-3.32</v>
      </c>
      <c r="Q29">
        <v>9.8000000000000007</v>
      </c>
      <c r="R29">
        <v>6.08</v>
      </c>
      <c r="S29">
        <v>0.152</v>
      </c>
      <c r="T29" s="3"/>
      <c r="U29">
        <v>0.2273</v>
      </c>
      <c r="V29">
        <v>0.2495</v>
      </c>
      <c r="W29">
        <v>2.29</v>
      </c>
      <c r="X29">
        <v>-0.5</v>
      </c>
      <c r="Y29">
        <v>12.16</v>
      </c>
      <c r="Z29">
        <v>6.08</v>
      </c>
      <c r="AA29">
        <v>0.17</v>
      </c>
      <c r="AB29" s="3"/>
      <c r="AC29">
        <v>0.2276</v>
      </c>
      <c r="AD29">
        <v>0.24779999999999999</v>
      </c>
      <c r="AE29">
        <v>2.46</v>
      </c>
      <c r="AF29">
        <v>-2.5299999999999998</v>
      </c>
      <c r="AG29">
        <v>10.14</v>
      </c>
      <c r="AH29">
        <v>6.42</v>
      </c>
      <c r="AI29">
        <v>0.16700000000000001</v>
      </c>
      <c r="AJ29" s="3"/>
      <c r="AK29">
        <v>0.21190000000000001</v>
      </c>
      <c r="AL29">
        <v>0.2485</v>
      </c>
      <c r="AM29">
        <v>2.0699999999999998</v>
      </c>
      <c r="AN29">
        <v>-2.2999999999999998</v>
      </c>
      <c r="AO29">
        <v>7.77</v>
      </c>
      <c r="AP29">
        <v>4.3899999999999997</v>
      </c>
      <c r="AQ29">
        <v>0.255</v>
      </c>
    </row>
    <row r="30" spans="1:43" x14ac:dyDescent="0.2">
      <c r="A30" t="s">
        <v>124</v>
      </c>
      <c r="B30">
        <v>3.4</v>
      </c>
      <c r="C30">
        <v>2831</v>
      </c>
      <c r="D30" s="3"/>
      <c r="E30">
        <v>0.19919999999999999</v>
      </c>
      <c r="F30">
        <v>0.25530000000000003</v>
      </c>
      <c r="G30">
        <v>2.0099999999999998</v>
      </c>
      <c r="H30">
        <v>-2.86</v>
      </c>
      <c r="I30">
        <v>4.88</v>
      </c>
      <c r="J30">
        <v>2.44</v>
      </c>
      <c r="K30">
        <v>0.25900000000000001</v>
      </c>
      <c r="L30" s="3"/>
      <c r="M30">
        <v>0.19650000000000001</v>
      </c>
      <c r="N30">
        <v>0.2545</v>
      </c>
      <c r="O30">
        <v>3.5</v>
      </c>
      <c r="P30">
        <v>-4.5599999999999996</v>
      </c>
      <c r="Q30">
        <v>8.5399999999999991</v>
      </c>
      <c r="R30">
        <v>4.2699999999999996</v>
      </c>
      <c r="S30">
        <v>0.20200000000000001</v>
      </c>
      <c r="T30" s="3"/>
      <c r="U30">
        <v>0.19600000000000001</v>
      </c>
      <c r="V30">
        <v>0.24510000000000001</v>
      </c>
      <c r="W30">
        <v>2.71</v>
      </c>
      <c r="X30">
        <v>-2.6</v>
      </c>
      <c r="Y30">
        <v>5.49</v>
      </c>
      <c r="Z30">
        <v>2.44</v>
      </c>
      <c r="AA30">
        <v>0.252</v>
      </c>
      <c r="AB30" s="3"/>
      <c r="AC30">
        <v>0.19309999999999999</v>
      </c>
      <c r="AD30">
        <v>0.24909999999999999</v>
      </c>
      <c r="AE30">
        <v>2.82</v>
      </c>
      <c r="AF30">
        <v>-4.41</v>
      </c>
      <c r="AG30">
        <v>10.37</v>
      </c>
      <c r="AH30">
        <v>3.66</v>
      </c>
      <c r="AI30">
        <v>0.24299999999999999</v>
      </c>
      <c r="AJ30" s="3"/>
      <c r="AK30">
        <v>0.22209999999999999</v>
      </c>
      <c r="AL30">
        <v>0.2576</v>
      </c>
      <c r="AM30">
        <v>1.1599999999999999</v>
      </c>
      <c r="AN30">
        <v>-1.91</v>
      </c>
      <c r="AO30">
        <v>3.66</v>
      </c>
      <c r="AP30">
        <v>1.22</v>
      </c>
      <c r="AQ30">
        <v>0.40600000000000003</v>
      </c>
    </row>
    <row r="31" spans="1:43" x14ac:dyDescent="0.2">
      <c r="A31" t="s">
        <v>125</v>
      </c>
      <c r="B31">
        <v>3.2</v>
      </c>
      <c r="C31">
        <v>6280</v>
      </c>
      <c r="D31" s="3"/>
      <c r="E31">
        <v>0.20830000000000001</v>
      </c>
      <c r="F31">
        <v>0.24890000000000001</v>
      </c>
      <c r="G31">
        <v>1.47</v>
      </c>
      <c r="H31">
        <v>-0.4</v>
      </c>
      <c r="I31">
        <v>7.5</v>
      </c>
      <c r="J31">
        <v>1.75</v>
      </c>
      <c r="K31">
        <v>0.152</v>
      </c>
      <c r="L31" s="3"/>
      <c r="M31">
        <v>0.2175</v>
      </c>
      <c r="N31">
        <v>0.2492</v>
      </c>
      <c r="O31">
        <v>1.54</v>
      </c>
      <c r="P31">
        <v>-2.64</v>
      </c>
      <c r="Q31">
        <v>6.75</v>
      </c>
      <c r="R31">
        <v>1.25</v>
      </c>
      <c r="S31">
        <v>0.13300000000000001</v>
      </c>
      <c r="T31" s="3"/>
      <c r="U31">
        <v>0.21160000000000001</v>
      </c>
      <c r="V31">
        <v>0.2472</v>
      </c>
      <c r="W31">
        <v>1.32</v>
      </c>
      <c r="X31">
        <v>-0.09</v>
      </c>
      <c r="Y31">
        <v>6.75</v>
      </c>
      <c r="Z31">
        <v>1.25</v>
      </c>
      <c r="AA31">
        <v>0.13900000000000001</v>
      </c>
      <c r="AB31" s="3"/>
      <c r="AC31">
        <v>0.21360000000000001</v>
      </c>
      <c r="AD31">
        <v>0.2495</v>
      </c>
      <c r="AE31">
        <v>1.7</v>
      </c>
      <c r="AF31">
        <v>-2.17</v>
      </c>
      <c r="AG31">
        <v>7.25</v>
      </c>
      <c r="AH31">
        <v>1.75</v>
      </c>
      <c r="AI31">
        <v>0.159</v>
      </c>
      <c r="AJ31" s="3"/>
      <c r="AK31">
        <v>0.2059</v>
      </c>
      <c r="AL31">
        <v>0.2487</v>
      </c>
      <c r="AM31">
        <v>0.89</v>
      </c>
      <c r="AN31">
        <v>-1.33</v>
      </c>
      <c r="AO31">
        <v>6.25</v>
      </c>
      <c r="AP31">
        <v>1.25</v>
      </c>
      <c r="AQ31">
        <v>0.20200000000000001</v>
      </c>
    </row>
    <row r="32" spans="1:43" x14ac:dyDescent="0.2">
      <c r="A32" t="s">
        <v>126</v>
      </c>
      <c r="B32">
        <v>3.1</v>
      </c>
      <c r="C32">
        <v>7817</v>
      </c>
      <c r="D32" s="3"/>
      <c r="E32">
        <v>0.2044</v>
      </c>
      <c r="F32">
        <v>0.2482</v>
      </c>
      <c r="G32">
        <v>1.21</v>
      </c>
      <c r="H32">
        <v>0.77</v>
      </c>
      <c r="I32">
        <v>4.92</v>
      </c>
      <c r="J32">
        <v>1.02</v>
      </c>
      <c r="K32">
        <v>0.157</v>
      </c>
      <c r="L32" s="3"/>
      <c r="M32">
        <v>0.19270000000000001</v>
      </c>
      <c r="N32">
        <v>0.2475</v>
      </c>
      <c r="O32">
        <v>2.0099999999999998</v>
      </c>
      <c r="P32">
        <v>-3.62</v>
      </c>
      <c r="Q32">
        <v>4.92</v>
      </c>
      <c r="R32">
        <v>1.64</v>
      </c>
      <c r="S32">
        <v>0.14499999999999999</v>
      </c>
      <c r="T32" s="3"/>
      <c r="U32">
        <v>0.2006</v>
      </c>
      <c r="V32">
        <v>0.24709999999999999</v>
      </c>
      <c r="W32">
        <v>1.7</v>
      </c>
      <c r="X32">
        <v>0.21</v>
      </c>
      <c r="Y32">
        <v>4.92</v>
      </c>
      <c r="Z32">
        <v>1.02</v>
      </c>
      <c r="AA32">
        <v>0.125</v>
      </c>
      <c r="AB32" s="3"/>
      <c r="AC32">
        <v>0.1963</v>
      </c>
      <c r="AD32">
        <v>0.2477</v>
      </c>
      <c r="AE32">
        <v>1.96</v>
      </c>
      <c r="AF32">
        <v>-2.12</v>
      </c>
      <c r="AG32">
        <v>4.92</v>
      </c>
      <c r="AH32">
        <v>1.43</v>
      </c>
      <c r="AI32">
        <v>0.14699999999999999</v>
      </c>
      <c r="AJ32" s="3"/>
      <c r="AK32">
        <v>0.1943</v>
      </c>
      <c r="AL32">
        <v>0.24859999999999999</v>
      </c>
      <c r="AM32">
        <v>1.42</v>
      </c>
      <c r="AN32">
        <v>-2.12</v>
      </c>
      <c r="AO32">
        <v>5.74</v>
      </c>
      <c r="AP32">
        <v>1.02</v>
      </c>
      <c r="AQ32">
        <v>0.20599999999999999</v>
      </c>
    </row>
    <row r="33" spans="1:43" x14ac:dyDescent="0.2">
      <c r="A33" t="s">
        <v>127</v>
      </c>
      <c r="B33">
        <v>3.1</v>
      </c>
      <c r="C33">
        <v>4293</v>
      </c>
      <c r="D33" s="3"/>
      <c r="E33">
        <v>0.18129999999999999</v>
      </c>
      <c r="F33">
        <v>0.2301</v>
      </c>
      <c r="G33">
        <v>1.43</v>
      </c>
      <c r="H33">
        <v>0.38</v>
      </c>
      <c r="I33">
        <v>3.77</v>
      </c>
      <c r="J33">
        <v>1.89</v>
      </c>
      <c r="K33">
        <v>0.186</v>
      </c>
      <c r="L33" s="3"/>
      <c r="M33">
        <v>0.1774</v>
      </c>
      <c r="N33">
        <v>0.23810000000000001</v>
      </c>
      <c r="O33">
        <v>1.85</v>
      </c>
      <c r="P33">
        <v>-2.37</v>
      </c>
      <c r="Q33">
        <v>4.91</v>
      </c>
      <c r="R33">
        <v>1.89</v>
      </c>
      <c r="S33">
        <v>0.17</v>
      </c>
      <c r="T33" s="3"/>
      <c r="U33">
        <v>0.18559999999999999</v>
      </c>
      <c r="V33">
        <v>0.2412</v>
      </c>
      <c r="W33">
        <v>1.72</v>
      </c>
      <c r="X33">
        <v>-0.32</v>
      </c>
      <c r="Y33">
        <v>3.77</v>
      </c>
      <c r="Z33">
        <v>1.89</v>
      </c>
      <c r="AA33">
        <v>0.18099999999999999</v>
      </c>
      <c r="AB33" s="3"/>
      <c r="AC33">
        <v>0.18140000000000001</v>
      </c>
      <c r="AD33">
        <v>0.2331</v>
      </c>
      <c r="AE33">
        <v>1.83</v>
      </c>
      <c r="AF33">
        <v>-1.58</v>
      </c>
      <c r="AG33">
        <v>5.28</v>
      </c>
      <c r="AH33">
        <v>1.89</v>
      </c>
      <c r="AI33">
        <v>0.182</v>
      </c>
      <c r="AJ33" s="3"/>
      <c r="AK33">
        <v>0.1729</v>
      </c>
      <c r="AL33">
        <v>0.22869999999999999</v>
      </c>
      <c r="AM33">
        <v>0.91</v>
      </c>
      <c r="AN33">
        <v>-0.28999999999999998</v>
      </c>
      <c r="AO33">
        <v>4.1500000000000004</v>
      </c>
      <c r="AP33">
        <v>0.75</v>
      </c>
      <c r="AQ33">
        <v>0.224</v>
      </c>
    </row>
    <row r="34" spans="1:43" x14ac:dyDescent="0.2">
      <c r="A34" t="s">
        <v>128</v>
      </c>
      <c r="B34">
        <v>3.3</v>
      </c>
      <c r="C34">
        <v>9180</v>
      </c>
      <c r="D34" s="3"/>
      <c r="E34">
        <v>0.18920000000000001</v>
      </c>
      <c r="F34">
        <v>0.23719999999999999</v>
      </c>
      <c r="G34">
        <v>1.72</v>
      </c>
      <c r="H34">
        <v>-1.61</v>
      </c>
      <c r="I34">
        <v>8.61</v>
      </c>
      <c r="J34">
        <v>2.75</v>
      </c>
      <c r="K34">
        <v>0.193</v>
      </c>
      <c r="L34" s="3"/>
      <c r="M34">
        <v>0.18959999999999999</v>
      </c>
      <c r="N34">
        <v>0.2326</v>
      </c>
      <c r="O34">
        <v>2.38</v>
      </c>
      <c r="P34">
        <v>-3.17</v>
      </c>
      <c r="Q34">
        <v>9.52</v>
      </c>
      <c r="R34">
        <v>2.2000000000000002</v>
      </c>
      <c r="S34">
        <v>0.17100000000000001</v>
      </c>
      <c r="T34" s="3"/>
      <c r="U34">
        <v>0.191</v>
      </c>
      <c r="V34">
        <v>0.23480000000000001</v>
      </c>
      <c r="W34">
        <v>2.19</v>
      </c>
      <c r="X34">
        <v>-1.36</v>
      </c>
      <c r="Y34">
        <v>8.61</v>
      </c>
      <c r="Z34">
        <v>2.56</v>
      </c>
      <c r="AA34">
        <v>0.17399999999999999</v>
      </c>
      <c r="AB34" s="3"/>
      <c r="AC34">
        <v>0.18890000000000001</v>
      </c>
      <c r="AD34">
        <v>0.23200000000000001</v>
      </c>
      <c r="AE34">
        <v>2.5</v>
      </c>
      <c r="AF34">
        <v>-3.23</v>
      </c>
      <c r="AG34">
        <v>9.7100000000000009</v>
      </c>
      <c r="AH34">
        <v>2.38</v>
      </c>
      <c r="AI34">
        <v>0.191</v>
      </c>
      <c r="AJ34" s="3"/>
      <c r="AK34">
        <v>0.20180000000000001</v>
      </c>
      <c r="AL34">
        <v>0.2306</v>
      </c>
      <c r="AM34">
        <v>1.9</v>
      </c>
      <c r="AN34">
        <v>-1.38</v>
      </c>
      <c r="AO34">
        <v>8.42</v>
      </c>
      <c r="AP34">
        <v>2.38</v>
      </c>
      <c r="AQ34">
        <v>0.23</v>
      </c>
    </row>
    <row r="35" spans="1:43" x14ac:dyDescent="0.2">
      <c r="A35" t="s">
        <v>129</v>
      </c>
      <c r="B35">
        <v>3.4</v>
      </c>
      <c r="C35">
        <v>10709</v>
      </c>
      <c r="D35" s="3"/>
      <c r="E35">
        <v>0.2364</v>
      </c>
      <c r="F35">
        <v>0.29189999999999999</v>
      </c>
      <c r="G35">
        <v>1.92</v>
      </c>
      <c r="H35">
        <v>-1.1200000000000001</v>
      </c>
      <c r="I35">
        <v>0.96</v>
      </c>
      <c r="J35">
        <v>0.32</v>
      </c>
      <c r="K35">
        <v>0.188</v>
      </c>
      <c r="L35" s="3"/>
      <c r="M35">
        <v>0.23519999999999999</v>
      </c>
      <c r="N35">
        <v>0.2908</v>
      </c>
      <c r="O35">
        <v>2.48</v>
      </c>
      <c r="P35">
        <v>-5.07</v>
      </c>
      <c r="Q35">
        <v>2.0699999999999998</v>
      </c>
      <c r="R35">
        <v>0.64</v>
      </c>
      <c r="S35">
        <v>0.16</v>
      </c>
      <c r="T35" s="3"/>
      <c r="U35">
        <v>0.23519999999999999</v>
      </c>
      <c r="V35">
        <v>0.28910000000000002</v>
      </c>
      <c r="W35">
        <v>2.25</v>
      </c>
      <c r="X35">
        <v>-1.34</v>
      </c>
      <c r="Y35">
        <v>0.8</v>
      </c>
      <c r="Z35">
        <v>0.32</v>
      </c>
      <c r="AA35">
        <v>0.18</v>
      </c>
      <c r="AB35" s="3"/>
      <c r="AC35">
        <v>0.23050000000000001</v>
      </c>
      <c r="AD35">
        <v>0.28510000000000002</v>
      </c>
      <c r="AE35">
        <v>2.93</v>
      </c>
      <c r="AF35">
        <v>-3.91</v>
      </c>
      <c r="AG35">
        <v>2.5499999999999998</v>
      </c>
      <c r="AH35">
        <v>0.8</v>
      </c>
      <c r="AI35">
        <v>0.17399999999999999</v>
      </c>
      <c r="AJ35" s="3"/>
      <c r="AK35">
        <v>0.22600000000000001</v>
      </c>
      <c r="AL35">
        <v>0.28149999999999997</v>
      </c>
      <c r="AM35">
        <v>1.9</v>
      </c>
      <c r="AN35">
        <v>-3.76</v>
      </c>
      <c r="AO35">
        <v>0.64</v>
      </c>
      <c r="AP35">
        <v>0.16</v>
      </c>
      <c r="AQ35">
        <v>0.255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1A5AA-50EB-8644-BFCC-61D30E238F71}">
  <dimension ref="A1:W57"/>
  <sheetViews>
    <sheetView tabSelected="1" topLeftCell="K1" workbookViewId="0">
      <selection activeCell="U39" sqref="U39"/>
    </sheetView>
  </sheetViews>
  <sheetFormatPr baseColWidth="10" defaultRowHeight="16" x14ac:dyDescent="0.2"/>
  <cols>
    <col min="9" max="9" width="23" customWidth="1"/>
    <col min="10" max="10" width="2.83203125" customWidth="1"/>
    <col min="13" max="13" width="12.83203125" customWidth="1"/>
    <col min="14" max="14" width="16.5" customWidth="1"/>
    <col min="15" max="15" width="27" customWidth="1"/>
    <col min="16" max="16" width="19.6640625" customWidth="1"/>
    <col min="17" max="17" width="26.83203125" customWidth="1"/>
    <col min="18" max="18" width="19.1640625" customWidth="1"/>
    <col min="19" max="19" width="27" customWidth="1"/>
    <col min="20" max="20" width="19.5" customWidth="1"/>
    <col min="21" max="21" width="27.1640625" customWidth="1"/>
    <col min="22" max="22" width="19.5" customWidth="1"/>
    <col min="23" max="23" width="26.83203125" customWidth="1"/>
    <col min="24" max="24" width="19.1640625" customWidth="1"/>
    <col min="25" max="25" width="27" customWidth="1"/>
  </cols>
  <sheetData>
    <row r="1" spans="1:23" x14ac:dyDescent="0.2">
      <c r="A1" t="s">
        <v>52</v>
      </c>
    </row>
    <row r="3" spans="1:23" ht="21" x14ac:dyDescent="0.25">
      <c r="A3" s="20" t="s">
        <v>170</v>
      </c>
      <c r="B3" s="22"/>
      <c r="C3" s="22"/>
      <c r="D3" s="22"/>
      <c r="E3" s="22"/>
      <c r="F3" s="22"/>
      <c r="G3" s="22"/>
      <c r="H3" s="22"/>
      <c r="I3" s="22"/>
    </row>
    <row r="5" spans="1:23" x14ac:dyDescent="0.2">
      <c r="A5" t="s">
        <v>51</v>
      </c>
    </row>
    <row r="6" spans="1:23" x14ac:dyDescent="0.2">
      <c r="J6" s="3"/>
      <c r="K6" t="s">
        <v>186</v>
      </c>
    </row>
    <row r="7" spans="1:23" ht="19" x14ac:dyDescent="0.25">
      <c r="A7" s="18" t="s">
        <v>133</v>
      </c>
      <c r="J7" s="3"/>
      <c r="K7" t="s">
        <v>182</v>
      </c>
    </row>
    <row r="8" spans="1:23" ht="17" thickBot="1" x14ac:dyDescent="0.25">
      <c r="J8" s="3"/>
      <c r="K8" t="s">
        <v>183</v>
      </c>
    </row>
    <row r="9" spans="1:23" ht="18" thickBot="1" x14ac:dyDescent="0.25">
      <c r="A9" s="10" t="s">
        <v>110</v>
      </c>
      <c r="B9" s="11" t="s">
        <v>57</v>
      </c>
      <c r="C9" s="11" t="s">
        <v>134</v>
      </c>
      <c r="D9" s="11" t="s">
        <v>57</v>
      </c>
      <c r="J9" s="3"/>
      <c r="K9" t="s">
        <v>184</v>
      </c>
    </row>
    <row r="10" spans="1:23" ht="17" x14ac:dyDescent="0.2">
      <c r="A10" s="26" t="s">
        <v>111</v>
      </c>
      <c r="B10" s="12" t="s">
        <v>57</v>
      </c>
      <c r="C10" s="12" t="s">
        <v>135</v>
      </c>
      <c r="D10" s="12" t="s">
        <v>57</v>
      </c>
      <c r="J10" s="3"/>
      <c r="K10" t="s">
        <v>185</v>
      </c>
    </row>
    <row r="11" spans="1:23" ht="18" thickBot="1" x14ac:dyDescent="0.25">
      <c r="A11" s="27"/>
      <c r="B11" s="13" t="s">
        <v>63</v>
      </c>
      <c r="C11" s="13" t="s">
        <v>135</v>
      </c>
      <c r="D11" s="13" t="s">
        <v>57</v>
      </c>
      <c r="J11" s="3"/>
    </row>
    <row r="12" spans="1:23" ht="18" thickBot="1" x14ac:dyDescent="0.25">
      <c r="A12" s="14" t="s">
        <v>112</v>
      </c>
      <c r="B12" s="13" t="s">
        <v>57</v>
      </c>
      <c r="C12" s="13" t="s">
        <v>136</v>
      </c>
      <c r="D12" s="13" t="s">
        <v>57</v>
      </c>
      <c r="J12" s="3"/>
      <c r="K12" s="16" t="s">
        <v>103</v>
      </c>
    </row>
    <row r="13" spans="1:23" ht="17" x14ac:dyDescent="0.2">
      <c r="A13" s="26" t="s">
        <v>113</v>
      </c>
      <c r="B13" s="12" t="s">
        <v>57</v>
      </c>
      <c r="C13" s="12" t="s">
        <v>137</v>
      </c>
      <c r="D13" s="12" t="s">
        <v>63</v>
      </c>
      <c r="J13" s="3"/>
    </row>
    <row r="14" spans="1:23" ht="18" thickBot="1" x14ac:dyDescent="0.25">
      <c r="A14" s="27"/>
      <c r="B14" s="13" t="s">
        <v>63</v>
      </c>
      <c r="C14" s="13" t="s">
        <v>137</v>
      </c>
      <c r="D14" s="13" t="s">
        <v>63</v>
      </c>
      <c r="J14" s="3"/>
      <c r="L14" s="16"/>
      <c r="M14" s="16"/>
      <c r="N14" s="16" t="s">
        <v>105</v>
      </c>
      <c r="P14" s="16" t="s">
        <v>106</v>
      </c>
      <c r="R14" s="16" t="s">
        <v>107</v>
      </c>
      <c r="T14" s="16" t="s">
        <v>108</v>
      </c>
      <c r="V14" s="16" t="s">
        <v>109</v>
      </c>
    </row>
    <row r="15" spans="1:23" ht="18" thickBot="1" x14ac:dyDescent="0.25">
      <c r="A15" s="14" t="s">
        <v>114</v>
      </c>
      <c r="B15" s="13" t="s">
        <v>57</v>
      </c>
      <c r="C15" s="13" t="s">
        <v>138</v>
      </c>
      <c r="D15" s="13" t="s">
        <v>63</v>
      </c>
      <c r="J15" s="3"/>
    </row>
    <row r="16" spans="1:23" ht="17" x14ac:dyDescent="0.2">
      <c r="A16" s="26" t="s">
        <v>115</v>
      </c>
      <c r="B16" s="12" t="s">
        <v>57</v>
      </c>
      <c r="C16" s="12" t="s">
        <v>139</v>
      </c>
      <c r="D16" s="12" t="s">
        <v>57</v>
      </c>
      <c r="J16" s="3"/>
      <c r="L16" t="s">
        <v>42</v>
      </c>
      <c r="M16" t="s">
        <v>179</v>
      </c>
      <c r="N16" t="s">
        <v>188</v>
      </c>
      <c r="O16" t="s">
        <v>102</v>
      </c>
      <c r="P16" t="s">
        <v>188</v>
      </c>
      <c r="Q16" t="s">
        <v>102</v>
      </c>
      <c r="R16" t="s">
        <v>188</v>
      </c>
      <c r="S16" t="s">
        <v>102</v>
      </c>
      <c r="T16" t="s">
        <v>188</v>
      </c>
      <c r="U16" t="s">
        <v>102</v>
      </c>
      <c r="V16" t="s">
        <v>188</v>
      </c>
      <c r="W16" t="s">
        <v>102</v>
      </c>
    </row>
    <row r="17" spans="1:23" ht="17" x14ac:dyDescent="0.2">
      <c r="A17" s="28"/>
      <c r="B17" s="12" t="s">
        <v>63</v>
      </c>
      <c r="C17" s="12" t="s">
        <v>139</v>
      </c>
      <c r="D17" s="12" t="s">
        <v>57</v>
      </c>
      <c r="J17" s="3"/>
      <c r="L17" t="s">
        <v>110</v>
      </c>
      <c r="M17">
        <v>3.5</v>
      </c>
      <c r="N17">
        <v>0.65800000000000003</v>
      </c>
      <c r="O17">
        <v>8.89</v>
      </c>
      <c r="P17">
        <v>0.65900000000000003</v>
      </c>
      <c r="Q17">
        <v>9.25</v>
      </c>
      <c r="R17">
        <v>0.66700000000000004</v>
      </c>
      <c r="S17">
        <v>9.27</v>
      </c>
      <c r="T17">
        <v>0.67</v>
      </c>
      <c r="U17">
        <v>9.33</v>
      </c>
      <c r="V17">
        <v>0.60699999999999998</v>
      </c>
      <c r="W17">
        <v>8.17</v>
      </c>
    </row>
    <row r="18" spans="1:23" ht="18" thickBot="1" x14ac:dyDescent="0.25">
      <c r="A18" s="27"/>
      <c r="B18" s="13" t="s">
        <v>74</v>
      </c>
      <c r="C18" s="13" t="s">
        <v>139</v>
      </c>
      <c r="D18" s="13" t="s">
        <v>57</v>
      </c>
      <c r="J18" s="3"/>
      <c r="L18" t="s">
        <v>111</v>
      </c>
      <c r="M18">
        <v>3.5</v>
      </c>
      <c r="N18">
        <v>0.92100000000000004</v>
      </c>
      <c r="O18">
        <v>13.22</v>
      </c>
      <c r="P18">
        <v>0.98199999999999998</v>
      </c>
      <c r="Q18">
        <v>17.350000000000001</v>
      </c>
      <c r="R18">
        <v>0.97399999999999998</v>
      </c>
      <c r="S18">
        <v>15.72</v>
      </c>
      <c r="T18">
        <v>0.96699999999999997</v>
      </c>
      <c r="U18">
        <v>16.7</v>
      </c>
      <c r="V18">
        <v>0.80700000000000005</v>
      </c>
      <c r="W18">
        <v>8.2100000000000009</v>
      </c>
    </row>
    <row r="19" spans="1:23" ht="17" x14ac:dyDescent="0.2">
      <c r="A19" s="26" t="s">
        <v>116</v>
      </c>
      <c r="B19" s="12" t="s">
        <v>57</v>
      </c>
      <c r="C19" s="12" t="s">
        <v>140</v>
      </c>
      <c r="D19" s="12" t="s">
        <v>98</v>
      </c>
      <c r="J19" s="3"/>
      <c r="L19" t="s">
        <v>112</v>
      </c>
      <c r="M19">
        <v>3.5</v>
      </c>
      <c r="N19">
        <v>0.42599999999999999</v>
      </c>
      <c r="O19">
        <v>7.47</v>
      </c>
      <c r="P19">
        <v>0.45300000000000001</v>
      </c>
      <c r="Q19">
        <v>9.34</v>
      </c>
      <c r="R19">
        <v>0.443</v>
      </c>
      <c r="S19">
        <v>8.0299999999999994</v>
      </c>
      <c r="T19">
        <v>0.43</v>
      </c>
      <c r="U19">
        <v>7.44</v>
      </c>
      <c r="V19">
        <v>0.35499999999999998</v>
      </c>
      <c r="W19">
        <v>5.24</v>
      </c>
    </row>
    <row r="20" spans="1:23" ht="18" thickBot="1" x14ac:dyDescent="0.25">
      <c r="A20" s="27"/>
      <c r="B20" s="13" t="s">
        <v>63</v>
      </c>
      <c r="C20" s="13" t="s">
        <v>140</v>
      </c>
      <c r="D20" s="13" t="s">
        <v>98</v>
      </c>
      <c r="J20" s="3"/>
      <c r="L20" t="s">
        <v>113</v>
      </c>
      <c r="M20">
        <v>3.5</v>
      </c>
      <c r="N20">
        <v>0.247</v>
      </c>
      <c r="O20">
        <v>4.3099999999999996</v>
      </c>
      <c r="P20">
        <v>0.20899999999999999</v>
      </c>
      <c r="Q20">
        <v>5.3</v>
      </c>
      <c r="R20">
        <v>0.188</v>
      </c>
      <c r="S20">
        <v>4</v>
      </c>
      <c r="T20">
        <v>0.23</v>
      </c>
      <c r="U20">
        <v>4.95</v>
      </c>
      <c r="V20">
        <v>0.32200000000000001</v>
      </c>
      <c r="W20">
        <v>6.11</v>
      </c>
    </row>
    <row r="21" spans="1:23" ht="17" x14ac:dyDescent="0.2">
      <c r="A21" s="26" t="s">
        <v>117</v>
      </c>
      <c r="B21" s="12" t="s">
        <v>57</v>
      </c>
      <c r="C21" s="12" t="s">
        <v>141</v>
      </c>
      <c r="D21" s="12" t="s">
        <v>57</v>
      </c>
      <c r="J21" s="3"/>
      <c r="L21" t="s">
        <v>114</v>
      </c>
      <c r="M21">
        <v>3.5</v>
      </c>
      <c r="N21">
        <v>0.7</v>
      </c>
      <c r="O21">
        <v>10.36</v>
      </c>
      <c r="P21">
        <v>0.75</v>
      </c>
      <c r="Q21">
        <v>12.4</v>
      </c>
      <c r="R21">
        <v>0.73099999999999998</v>
      </c>
      <c r="S21">
        <v>11.52</v>
      </c>
      <c r="T21">
        <v>0.74199999999999999</v>
      </c>
      <c r="U21">
        <v>12.24</v>
      </c>
      <c r="V21">
        <v>0.65</v>
      </c>
      <c r="W21">
        <v>9.32</v>
      </c>
    </row>
    <row r="22" spans="1:23" ht="18" thickBot="1" x14ac:dyDescent="0.25">
      <c r="A22" s="27"/>
      <c r="B22" s="13" t="s">
        <v>63</v>
      </c>
      <c r="C22" s="13" t="s">
        <v>141</v>
      </c>
      <c r="D22" s="13" t="s">
        <v>57</v>
      </c>
      <c r="J22" s="3"/>
      <c r="L22" t="s">
        <v>115</v>
      </c>
      <c r="M22">
        <v>3.5</v>
      </c>
      <c r="N22">
        <v>0.41099999999999998</v>
      </c>
      <c r="O22">
        <v>6.2</v>
      </c>
      <c r="P22">
        <v>0.432</v>
      </c>
      <c r="Q22">
        <v>6.8</v>
      </c>
      <c r="R22">
        <v>0.42599999999999999</v>
      </c>
      <c r="S22">
        <v>6.59</v>
      </c>
      <c r="T22">
        <v>0.42</v>
      </c>
      <c r="U22">
        <v>6.52</v>
      </c>
      <c r="V22">
        <v>0.42</v>
      </c>
      <c r="W22">
        <v>6.5</v>
      </c>
    </row>
    <row r="23" spans="1:23" ht="17" x14ac:dyDescent="0.2">
      <c r="A23" s="26" t="s">
        <v>118</v>
      </c>
      <c r="B23" s="12" t="s">
        <v>57</v>
      </c>
      <c r="C23" s="12" t="s">
        <v>142</v>
      </c>
      <c r="D23" s="12" t="s">
        <v>57</v>
      </c>
      <c r="J23" s="3"/>
      <c r="L23" t="s">
        <v>116</v>
      </c>
      <c r="M23">
        <v>4</v>
      </c>
      <c r="N23">
        <v>0.37</v>
      </c>
      <c r="O23">
        <v>4.72</v>
      </c>
      <c r="P23">
        <v>0.38200000000000001</v>
      </c>
      <c r="Q23">
        <v>5.65</v>
      </c>
      <c r="R23">
        <v>0.39100000000000001</v>
      </c>
      <c r="S23">
        <v>4.79</v>
      </c>
      <c r="T23">
        <v>0.38600000000000001</v>
      </c>
      <c r="U23">
        <v>5.49</v>
      </c>
      <c r="V23">
        <v>0.439</v>
      </c>
      <c r="W23">
        <v>6.42</v>
      </c>
    </row>
    <row r="24" spans="1:23" ht="17" x14ac:dyDescent="0.2">
      <c r="A24" s="28"/>
      <c r="B24" s="12" t="s">
        <v>63</v>
      </c>
      <c r="C24" s="12" t="s">
        <v>142</v>
      </c>
      <c r="D24" s="12" t="s">
        <v>57</v>
      </c>
      <c r="J24" s="3"/>
      <c r="L24" t="s">
        <v>117</v>
      </c>
      <c r="M24">
        <v>3.6</v>
      </c>
      <c r="N24">
        <v>0.66200000000000003</v>
      </c>
      <c r="O24">
        <v>12.41</v>
      </c>
      <c r="P24">
        <v>0.70499999999999996</v>
      </c>
      <c r="Q24">
        <v>12.49</v>
      </c>
      <c r="R24">
        <v>0.67800000000000005</v>
      </c>
      <c r="S24">
        <v>12.29</v>
      </c>
      <c r="T24">
        <v>0.65600000000000003</v>
      </c>
      <c r="U24">
        <v>11.97</v>
      </c>
      <c r="V24">
        <v>0.64400000000000002</v>
      </c>
      <c r="W24">
        <v>10.18</v>
      </c>
    </row>
    <row r="25" spans="1:23" ht="18" thickBot="1" x14ac:dyDescent="0.25">
      <c r="A25" s="27"/>
      <c r="B25" s="13" t="s">
        <v>74</v>
      </c>
      <c r="C25" s="13" t="s">
        <v>142</v>
      </c>
      <c r="D25" s="13" t="s">
        <v>57</v>
      </c>
      <c r="J25" s="3"/>
      <c r="L25" t="s">
        <v>118</v>
      </c>
      <c r="M25">
        <v>3.6</v>
      </c>
      <c r="N25">
        <v>0.25900000000000001</v>
      </c>
      <c r="O25">
        <v>3.42</v>
      </c>
      <c r="P25">
        <v>0.30299999999999999</v>
      </c>
      <c r="Q25">
        <v>5.46</v>
      </c>
      <c r="R25">
        <v>0.29899999999999999</v>
      </c>
      <c r="S25">
        <v>4.49</v>
      </c>
      <c r="T25">
        <v>0.26500000000000001</v>
      </c>
      <c r="U25">
        <v>4.55</v>
      </c>
      <c r="V25">
        <v>0.33500000000000002</v>
      </c>
      <c r="W25">
        <v>6.13</v>
      </c>
    </row>
    <row r="26" spans="1:23" ht="18" thickBot="1" x14ac:dyDescent="0.25">
      <c r="A26" s="14" t="s">
        <v>119</v>
      </c>
      <c r="B26" s="13" t="s">
        <v>57</v>
      </c>
      <c r="C26" s="13" t="s">
        <v>143</v>
      </c>
      <c r="D26" s="13" t="s">
        <v>57</v>
      </c>
      <c r="J26" s="3"/>
      <c r="L26" t="s">
        <v>119</v>
      </c>
      <c r="M26">
        <v>3.1</v>
      </c>
      <c r="N26">
        <v>0.54900000000000004</v>
      </c>
      <c r="O26">
        <v>6.39</v>
      </c>
      <c r="P26">
        <v>0.55800000000000005</v>
      </c>
      <c r="Q26">
        <v>7.32</v>
      </c>
      <c r="R26">
        <v>0.55700000000000005</v>
      </c>
      <c r="S26">
        <v>7.03</v>
      </c>
      <c r="T26">
        <v>0.55100000000000005</v>
      </c>
      <c r="U26">
        <v>6.62</v>
      </c>
      <c r="V26">
        <v>0.504</v>
      </c>
      <c r="W26">
        <v>5.32</v>
      </c>
    </row>
    <row r="27" spans="1:23" ht="18" thickBot="1" x14ac:dyDescent="0.25">
      <c r="A27" s="14" t="s">
        <v>120</v>
      </c>
      <c r="B27" s="13" t="s">
        <v>57</v>
      </c>
      <c r="C27" s="13" t="s">
        <v>144</v>
      </c>
      <c r="D27" s="13" t="s">
        <v>57</v>
      </c>
      <c r="J27" s="3"/>
      <c r="L27" t="s">
        <v>120</v>
      </c>
      <c r="M27">
        <v>3.1</v>
      </c>
      <c r="N27">
        <v>0.496</v>
      </c>
      <c r="O27">
        <v>7.12</v>
      </c>
      <c r="P27">
        <v>0.51300000000000001</v>
      </c>
      <c r="Q27">
        <v>8.65</v>
      </c>
      <c r="R27">
        <v>0.503</v>
      </c>
      <c r="S27">
        <v>6.9</v>
      </c>
      <c r="T27">
        <v>0.504</v>
      </c>
      <c r="U27">
        <v>8.02</v>
      </c>
      <c r="V27">
        <v>0.48</v>
      </c>
      <c r="W27">
        <v>6.79</v>
      </c>
    </row>
    <row r="28" spans="1:23" ht="17" x14ac:dyDescent="0.2">
      <c r="A28" s="26" t="s">
        <v>121</v>
      </c>
      <c r="B28" s="12" t="s">
        <v>57</v>
      </c>
      <c r="C28" s="12" t="s">
        <v>145</v>
      </c>
      <c r="D28" s="12" t="s">
        <v>57</v>
      </c>
      <c r="J28" s="3"/>
      <c r="L28" t="s">
        <v>121</v>
      </c>
      <c r="M28">
        <v>3.3</v>
      </c>
      <c r="N28">
        <v>0.82799999999999996</v>
      </c>
      <c r="O28">
        <v>6.67</v>
      </c>
      <c r="P28">
        <v>0.84199999999999997</v>
      </c>
      <c r="Q28">
        <v>7.32</v>
      </c>
      <c r="R28">
        <v>0.84499999999999997</v>
      </c>
      <c r="S28">
        <v>7.03</v>
      </c>
      <c r="T28">
        <v>0.82899999999999996</v>
      </c>
      <c r="U28">
        <v>7.04</v>
      </c>
      <c r="V28">
        <v>0.80300000000000005</v>
      </c>
      <c r="W28">
        <v>6.24</v>
      </c>
    </row>
    <row r="29" spans="1:23" ht="18" thickBot="1" x14ac:dyDescent="0.25">
      <c r="A29" s="27"/>
      <c r="B29" s="13" t="s">
        <v>63</v>
      </c>
      <c r="C29" s="13" t="s">
        <v>145</v>
      </c>
      <c r="D29" s="13" t="s">
        <v>57</v>
      </c>
      <c r="J29" s="3"/>
      <c r="L29" t="s">
        <v>122</v>
      </c>
      <c r="M29">
        <v>3.1</v>
      </c>
      <c r="N29">
        <v>0.58599999999999997</v>
      </c>
      <c r="O29">
        <v>8</v>
      </c>
      <c r="P29">
        <v>0.58399999999999996</v>
      </c>
      <c r="Q29">
        <v>9.02</v>
      </c>
      <c r="R29">
        <v>0.58199999999999996</v>
      </c>
      <c r="S29">
        <v>8.2200000000000006</v>
      </c>
      <c r="T29">
        <v>0.58199999999999996</v>
      </c>
      <c r="U29">
        <v>8.15</v>
      </c>
      <c r="V29">
        <v>0.57999999999999996</v>
      </c>
      <c r="W29">
        <v>8.15</v>
      </c>
    </row>
    <row r="30" spans="1:23" ht="17" x14ac:dyDescent="0.2">
      <c r="A30" s="26" t="s">
        <v>122</v>
      </c>
      <c r="B30" s="12" t="s">
        <v>57</v>
      </c>
      <c r="C30" s="12" t="s">
        <v>146</v>
      </c>
      <c r="D30" s="12" t="s">
        <v>57</v>
      </c>
      <c r="J30" s="3"/>
      <c r="L30" t="s">
        <v>123</v>
      </c>
      <c r="M30">
        <v>3.1</v>
      </c>
      <c r="N30">
        <v>0.79600000000000004</v>
      </c>
      <c r="O30">
        <v>8.08</v>
      </c>
      <c r="P30">
        <v>0.77200000000000002</v>
      </c>
      <c r="Q30">
        <v>8.4700000000000006</v>
      </c>
      <c r="R30">
        <v>0.78200000000000003</v>
      </c>
      <c r="S30">
        <v>8.39</v>
      </c>
      <c r="T30">
        <v>0.77800000000000002</v>
      </c>
      <c r="U30">
        <v>8.3699999999999992</v>
      </c>
      <c r="V30">
        <v>0.79</v>
      </c>
      <c r="W30">
        <v>9.15</v>
      </c>
    </row>
    <row r="31" spans="1:23" ht="18" thickBot="1" x14ac:dyDescent="0.25">
      <c r="A31" s="27"/>
      <c r="B31" s="13" t="s">
        <v>63</v>
      </c>
      <c r="C31" s="13" t="s">
        <v>146</v>
      </c>
      <c r="D31" s="13" t="s">
        <v>57</v>
      </c>
      <c r="J31" s="3"/>
      <c r="L31" t="s">
        <v>124</v>
      </c>
      <c r="M31">
        <v>3.4</v>
      </c>
      <c r="N31">
        <v>0.92500000000000004</v>
      </c>
      <c r="O31">
        <v>9.75</v>
      </c>
      <c r="P31">
        <v>0.91400000000000003</v>
      </c>
      <c r="Q31">
        <v>11.17</v>
      </c>
      <c r="R31">
        <v>0.93300000000000005</v>
      </c>
      <c r="S31">
        <v>10.220000000000001</v>
      </c>
      <c r="T31">
        <v>0.92</v>
      </c>
      <c r="U31">
        <v>10.66</v>
      </c>
      <c r="V31">
        <v>0.878</v>
      </c>
      <c r="W31">
        <v>8.9600000000000009</v>
      </c>
    </row>
    <row r="32" spans="1:23" ht="17" x14ac:dyDescent="0.2">
      <c r="A32" s="26" t="s">
        <v>123</v>
      </c>
      <c r="B32" s="12" t="s">
        <v>57</v>
      </c>
      <c r="C32" s="12" t="s">
        <v>147</v>
      </c>
      <c r="D32" s="12" t="s">
        <v>57</v>
      </c>
      <c r="J32" s="3"/>
      <c r="L32" t="s">
        <v>125</v>
      </c>
      <c r="M32">
        <v>3.2</v>
      </c>
      <c r="N32">
        <v>0.377</v>
      </c>
      <c r="O32">
        <v>5.2</v>
      </c>
      <c r="P32">
        <v>0.36399999999999999</v>
      </c>
      <c r="Q32">
        <v>5.55</v>
      </c>
      <c r="R32">
        <v>0.36699999999999999</v>
      </c>
      <c r="S32">
        <v>4.99</v>
      </c>
      <c r="T32">
        <v>0.36799999999999999</v>
      </c>
      <c r="U32">
        <v>5.51</v>
      </c>
      <c r="V32">
        <v>0.36199999999999999</v>
      </c>
      <c r="W32">
        <v>4.57</v>
      </c>
    </row>
    <row r="33" spans="1:23" ht="18" thickBot="1" x14ac:dyDescent="0.25">
      <c r="A33" s="27"/>
      <c r="B33" s="13" t="s">
        <v>63</v>
      </c>
      <c r="C33" s="13" t="s">
        <v>147</v>
      </c>
      <c r="D33" s="13" t="s">
        <v>57</v>
      </c>
      <c r="J33" s="3"/>
      <c r="L33" t="s">
        <v>126</v>
      </c>
      <c r="M33">
        <v>3.1</v>
      </c>
      <c r="N33">
        <v>0.53900000000000003</v>
      </c>
      <c r="O33">
        <v>6.22</v>
      </c>
      <c r="P33">
        <v>0.54</v>
      </c>
      <c r="Q33">
        <v>7.54</v>
      </c>
      <c r="R33">
        <v>0.53800000000000003</v>
      </c>
      <c r="S33">
        <v>6.35</v>
      </c>
      <c r="T33">
        <v>0.53900000000000003</v>
      </c>
      <c r="U33">
        <v>6.77</v>
      </c>
      <c r="V33">
        <v>0.53800000000000003</v>
      </c>
      <c r="W33">
        <v>6.04</v>
      </c>
    </row>
    <row r="34" spans="1:23" ht="17" x14ac:dyDescent="0.2">
      <c r="A34" s="26" t="s">
        <v>124</v>
      </c>
      <c r="B34" s="12" t="s">
        <v>57</v>
      </c>
      <c r="C34" s="12" t="s">
        <v>148</v>
      </c>
      <c r="D34" s="12" t="s">
        <v>63</v>
      </c>
      <c r="J34" s="3"/>
      <c r="L34" t="s">
        <v>127</v>
      </c>
      <c r="M34">
        <v>3.1</v>
      </c>
      <c r="N34">
        <v>0.47299999999999998</v>
      </c>
      <c r="O34">
        <v>5.51</v>
      </c>
      <c r="P34">
        <v>0.47699999999999998</v>
      </c>
      <c r="Q34">
        <v>6.37</v>
      </c>
      <c r="R34">
        <v>0.47099999999999997</v>
      </c>
      <c r="S34">
        <v>5.76</v>
      </c>
      <c r="T34">
        <v>0.47799999999999998</v>
      </c>
      <c r="U34">
        <v>6.16</v>
      </c>
      <c r="V34">
        <v>0.46800000000000003</v>
      </c>
      <c r="W34">
        <v>5.43</v>
      </c>
    </row>
    <row r="35" spans="1:23" ht="18" thickBot="1" x14ac:dyDescent="0.25">
      <c r="A35" s="27"/>
      <c r="B35" s="13" t="s">
        <v>63</v>
      </c>
      <c r="C35" s="13" t="s">
        <v>148</v>
      </c>
      <c r="D35" s="13" t="s">
        <v>63</v>
      </c>
      <c r="J35" s="3"/>
      <c r="L35" t="s">
        <v>128</v>
      </c>
      <c r="M35">
        <v>3.3</v>
      </c>
      <c r="N35">
        <v>0.63800000000000001</v>
      </c>
      <c r="O35">
        <v>6.71</v>
      </c>
      <c r="P35">
        <v>0.63500000000000001</v>
      </c>
      <c r="Q35">
        <v>6.79</v>
      </c>
      <c r="R35">
        <v>0.63700000000000001</v>
      </c>
      <c r="S35">
        <v>6.56</v>
      </c>
      <c r="T35">
        <v>0.64</v>
      </c>
      <c r="U35">
        <v>6.88</v>
      </c>
      <c r="V35">
        <v>0.61099999999999999</v>
      </c>
      <c r="W35">
        <v>5.7</v>
      </c>
    </row>
    <row r="36" spans="1:23" ht="18" thickBot="1" x14ac:dyDescent="0.25">
      <c r="A36" s="14" t="s">
        <v>125</v>
      </c>
      <c r="B36" s="13" t="s">
        <v>57</v>
      </c>
      <c r="C36" s="13" t="s">
        <v>149</v>
      </c>
      <c r="D36" s="13" t="s">
        <v>57</v>
      </c>
      <c r="J36" s="3"/>
      <c r="L36" t="s">
        <v>129</v>
      </c>
      <c r="M36">
        <v>3.4</v>
      </c>
      <c r="N36">
        <v>0.82799999999999996</v>
      </c>
      <c r="O36">
        <v>7.01</v>
      </c>
      <c r="P36">
        <v>0.83899999999999997</v>
      </c>
      <c r="Q36">
        <v>8.07</v>
      </c>
      <c r="R36">
        <v>0.83299999999999996</v>
      </c>
      <c r="S36">
        <v>6.9</v>
      </c>
      <c r="T36">
        <v>0.82899999999999996</v>
      </c>
      <c r="U36">
        <v>8.31</v>
      </c>
      <c r="V36">
        <v>0.81</v>
      </c>
      <c r="W36">
        <v>7.78</v>
      </c>
    </row>
    <row r="37" spans="1:23" ht="17" x14ac:dyDescent="0.2">
      <c r="A37" s="26" t="s">
        <v>126</v>
      </c>
      <c r="B37" s="12" t="s">
        <v>57</v>
      </c>
      <c r="C37" s="12" t="s">
        <v>150</v>
      </c>
      <c r="D37" s="12" t="s">
        <v>57</v>
      </c>
      <c r="J37" s="3"/>
    </row>
    <row r="38" spans="1:23" ht="18" thickBot="1" x14ac:dyDescent="0.25">
      <c r="A38" s="27"/>
      <c r="B38" s="13" t="s">
        <v>63</v>
      </c>
      <c r="C38" s="13" t="s">
        <v>150</v>
      </c>
      <c r="D38" s="13" t="s">
        <v>57</v>
      </c>
      <c r="J38" s="3"/>
    </row>
    <row r="39" spans="1:23" ht="17" x14ac:dyDescent="0.2">
      <c r="A39" s="26" t="s">
        <v>127</v>
      </c>
      <c r="B39" s="12" t="s">
        <v>57</v>
      </c>
      <c r="C39" s="12" t="s">
        <v>151</v>
      </c>
      <c r="D39" s="12" t="s">
        <v>63</v>
      </c>
      <c r="J39" s="3"/>
    </row>
    <row r="40" spans="1:23" ht="18" thickBot="1" x14ac:dyDescent="0.25">
      <c r="A40" s="27"/>
      <c r="B40" s="13" t="s">
        <v>63</v>
      </c>
      <c r="C40" s="13" t="s">
        <v>151</v>
      </c>
      <c r="D40" s="13" t="s">
        <v>63</v>
      </c>
      <c r="J40" s="3"/>
    </row>
    <row r="41" spans="1:23" ht="17" x14ac:dyDescent="0.2">
      <c r="A41" s="26" t="s">
        <v>128</v>
      </c>
      <c r="B41" s="12" t="s">
        <v>57</v>
      </c>
      <c r="C41" s="12" t="s">
        <v>152</v>
      </c>
      <c r="D41" s="12" t="s">
        <v>63</v>
      </c>
      <c r="J41" s="3"/>
    </row>
    <row r="42" spans="1:23" ht="18" thickBot="1" x14ac:dyDescent="0.25">
      <c r="A42" s="27"/>
      <c r="B42" s="13" t="s">
        <v>63</v>
      </c>
      <c r="C42" s="13" t="s">
        <v>152</v>
      </c>
      <c r="D42" s="13" t="s">
        <v>63</v>
      </c>
      <c r="J42" s="3"/>
    </row>
    <row r="43" spans="1:23" ht="17" x14ac:dyDescent="0.2">
      <c r="A43" s="26" t="s">
        <v>129</v>
      </c>
      <c r="B43" s="12" t="s">
        <v>57</v>
      </c>
      <c r="C43" s="12" t="s">
        <v>153</v>
      </c>
      <c r="D43" s="12" t="s">
        <v>63</v>
      </c>
      <c r="J43" s="3"/>
    </row>
    <row r="44" spans="1:23" ht="17" x14ac:dyDescent="0.2">
      <c r="A44" s="28"/>
      <c r="B44" s="12" t="s">
        <v>63</v>
      </c>
      <c r="C44" s="12" t="s">
        <v>153</v>
      </c>
      <c r="D44" s="12" t="s">
        <v>63</v>
      </c>
      <c r="J44" s="3"/>
    </row>
    <row r="45" spans="1:23" ht="17" x14ac:dyDescent="0.2">
      <c r="A45" s="28"/>
      <c r="B45" s="12" t="s">
        <v>74</v>
      </c>
      <c r="C45" s="12" t="s">
        <v>153</v>
      </c>
      <c r="D45" s="12" t="s">
        <v>63</v>
      </c>
      <c r="J45" s="3"/>
    </row>
    <row r="46" spans="1:23" ht="17" x14ac:dyDescent="0.2">
      <c r="A46" s="28"/>
      <c r="B46" s="12" t="s">
        <v>87</v>
      </c>
      <c r="C46" s="12" t="s">
        <v>153</v>
      </c>
      <c r="D46" s="12" t="s">
        <v>63</v>
      </c>
      <c r="J46" s="3"/>
    </row>
    <row r="47" spans="1:23" ht="17" x14ac:dyDescent="0.2">
      <c r="A47" s="28"/>
      <c r="B47" s="12" t="s">
        <v>80</v>
      </c>
      <c r="C47" s="12" t="s">
        <v>153</v>
      </c>
      <c r="D47" s="12" t="s">
        <v>63</v>
      </c>
      <c r="J47" s="3"/>
    </row>
    <row r="48" spans="1:23" ht="18" thickBot="1" x14ac:dyDescent="0.25">
      <c r="A48" s="27"/>
      <c r="B48" s="13" t="s">
        <v>98</v>
      </c>
      <c r="C48" s="13" t="s">
        <v>153</v>
      </c>
      <c r="D48" s="13" t="s">
        <v>63</v>
      </c>
      <c r="J48" s="3"/>
    </row>
    <row r="49" spans="10:10" x14ac:dyDescent="0.2">
      <c r="J49" s="3"/>
    </row>
    <row r="50" spans="10:10" x14ac:dyDescent="0.2">
      <c r="J50" s="3"/>
    </row>
    <row r="51" spans="10:10" x14ac:dyDescent="0.2">
      <c r="J51" s="3"/>
    </row>
    <row r="52" spans="10:10" x14ac:dyDescent="0.2">
      <c r="J52" s="3"/>
    </row>
    <row r="53" spans="10:10" x14ac:dyDescent="0.2">
      <c r="J53" s="3"/>
    </row>
    <row r="54" spans="10:10" x14ac:dyDescent="0.2">
      <c r="J54" s="3"/>
    </row>
    <row r="55" spans="10:10" x14ac:dyDescent="0.2">
      <c r="J55" s="3"/>
    </row>
    <row r="56" spans="10:10" x14ac:dyDescent="0.2">
      <c r="J56" s="3"/>
    </row>
    <row r="57" spans="10:10" x14ac:dyDescent="0.2">
      <c r="J57" s="3"/>
    </row>
  </sheetData>
  <mergeCells count="14">
    <mergeCell ref="A23:A25"/>
    <mergeCell ref="A10:A11"/>
    <mergeCell ref="A13:A14"/>
    <mergeCell ref="A16:A18"/>
    <mergeCell ref="A19:A20"/>
    <mergeCell ref="A21:A22"/>
    <mergeCell ref="A41:A42"/>
    <mergeCell ref="A43:A48"/>
    <mergeCell ref="A28:A29"/>
    <mergeCell ref="A30:A31"/>
    <mergeCell ref="A32:A33"/>
    <mergeCell ref="A34:A35"/>
    <mergeCell ref="A37:A38"/>
    <mergeCell ref="A39:A40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5A04D-601E-534A-9581-ED9247446C55}">
  <dimension ref="A1:Q73"/>
  <sheetViews>
    <sheetView workbookViewId="0">
      <selection activeCell="J28" sqref="J28"/>
    </sheetView>
  </sheetViews>
  <sheetFormatPr baseColWidth="10" defaultRowHeight="16" x14ac:dyDescent="0.2"/>
  <cols>
    <col min="2" max="2" width="12.83203125" customWidth="1"/>
    <col min="3" max="3" width="2.5" customWidth="1"/>
    <col min="6" max="6" width="16.83203125" customWidth="1"/>
    <col min="7" max="7" width="18.33203125" customWidth="1"/>
    <col min="8" max="8" width="2.33203125" customWidth="1"/>
    <col min="11" max="11" width="15.83203125" customWidth="1"/>
    <col min="12" max="12" width="18.6640625" customWidth="1"/>
    <col min="13" max="13" width="2.5" customWidth="1"/>
    <col min="16" max="16" width="16" customWidth="1"/>
    <col min="17" max="17" width="18.1640625" customWidth="1"/>
  </cols>
  <sheetData>
    <row r="1" spans="1:17" x14ac:dyDescent="0.2">
      <c r="A1" t="s">
        <v>52</v>
      </c>
    </row>
    <row r="3" spans="1:17" ht="21" x14ac:dyDescent="0.25">
      <c r="A3" s="20" t="s">
        <v>166</v>
      </c>
      <c r="B3" s="22"/>
      <c r="C3" s="22"/>
      <c r="D3" s="22"/>
      <c r="E3" s="22"/>
      <c r="F3" s="22"/>
      <c r="G3" s="22"/>
    </row>
    <row r="4" spans="1:17" ht="21" x14ac:dyDescent="0.25">
      <c r="A4" s="17"/>
    </row>
    <row r="6" spans="1:17" x14ac:dyDescent="0.2">
      <c r="C6" s="3"/>
      <c r="D6" s="16" t="s">
        <v>104</v>
      </c>
      <c r="H6" s="3"/>
      <c r="I6" s="16" t="s">
        <v>165</v>
      </c>
      <c r="M6" s="3"/>
      <c r="N6" s="16" t="s">
        <v>189</v>
      </c>
    </row>
    <row r="7" spans="1:17" x14ac:dyDescent="0.2">
      <c r="A7" t="s">
        <v>42</v>
      </c>
      <c r="B7" t="s">
        <v>179</v>
      </c>
      <c r="C7" s="3"/>
      <c r="D7" t="s">
        <v>131</v>
      </c>
      <c r="E7" t="s">
        <v>132</v>
      </c>
      <c r="F7" t="s">
        <v>190</v>
      </c>
      <c r="G7" t="s">
        <v>164</v>
      </c>
      <c r="H7" s="3"/>
      <c r="I7" t="s">
        <v>131</v>
      </c>
      <c r="J7" t="s">
        <v>132</v>
      </c>
      <c r="K7" t="s">
        <v>190</v>
      </c>
      <c r="L7" t="s">
        <v>164</v>
      </c>
      <c r="M7" s="3"/>
      <c r="N7" t="s">
        <v>131</v>
      </c>
      <c r="O7" t="s">
        <v>132</v>
      </c>
      <c r="P7" t="s">
        <v>190</v>
      </c>
      <c r="Q7" t="s">
        <v>164</v>
      </c>
    </row>
    <row r="8" spans="1:17" x14ac:dyDescent="0.2">
      <c r="A8" s="4" t="s">
        <v>154</v>
      </c>
      <c r="B8" s="4">
        <v>0.97</v>
      </c>
      <c r="C8" s="15"/>
      <c r="D8" s="4">
        <v>0.15260000000000001</v>
      </c>
      <c r="E8" s="4">
        <v>0.16309999999999999</v>
      </c>
      <c r="F8" s="4">
        <v>1.2999999999999999E-2</v>
      </c>
      <c r="G8" s="4">
        <v>1.5</v>
      </c>
      <c r="H8" s="15"/>
      <c r="I8" s="4">
        <v>0.1192</v>
      </c>
      <c r="J8" s="4">
        <v>0.1449</v>
      </c>
      <c r="K8" s="4">
        <v>1.0999999999999999E-2</v>
      </c>
      <c r="L8" s="4">
        <v>1.5</v>
      </c>
      <c r="M8" s="15"/>
      <c r="N8" s="4">
        <v>0.11559999999999999</v>
      </c>
      <c r="O8" s="4">
        <v>0.14380000000000001</v>
      </c>
      <c r="P8" s="4">
        <v>0.03</v>
      </c>
      <c r="Q8" s="4">
        <v>2.2999999999999998</v>
      </c>
    </row>
    <row r="9" spans="1:17" x14ac:dyDescent="0.2">
      <c r="A9" s="4" t="s">
        <v>155</v>
      </c>
      <c r="B9" s="4">
        <v>1</v>
      </c>
      <c r="C9" s="15"/>
      <c r="D9" s="4">
        <v>0.15909999999999999</v>
      </c>
      <c r="E9" s="4">
        <v>0.1857</v>
      </c>
      <c r="F9" s="4">
        <v>2.1999999999999999E-2</v>
      </c>
      <c r="G9" s="4">
        <v>1.9</v>
      </c>
      <c r="H9" s="15"/>
      <c r="I9" s="4">
        <v>0.15579999999999999</v>
      </c>
      <c r="J9" s="4">
        <v>0.1825</v>
      </c>
      <c r="K9" s="4">
        <v>8.9999999999999993E-3</v>
      </c>
      <c r="L9" s="4">
        <v>1.3</v>
      </c>
      <c r="M9" s="15"/>
      <c r="N9" s="4">
        <v>0.15210000000000001</v>
      </c>
      <c r="O9" s="4">
        <v>0.1832</v>
      </c>
      <c r="P9" s="4">
        <v>2.7E-2</v>
      </c>
      <c r="Q9" s="4">
        <v>2.2000000000000002</v>
      </c>
    </row>
    <row r="10" spans="1:17" x14ac:dyDescent="0.2">
      <c r="A10" s="4" t="s">
        <v>156</v>
      </c>
      <c r="B10" s="4">
        <v>0.96</v>
      </c>
      <c r="C10" s="15"/>
      <c r="D10" s="4">
        <v>0.1416</v>
      </c>
      <c r="E10" s="4">
        <v>0.1583</v>
      </c>
      <c r="F10" s="4">
        <v>2.5999999999999999E-2</v>
      </c>
      <c r="G10" s="4">
        <v>2.1</v>
      </c>
      <c r="H10" s="15"/>
      <c r="I10" s="4">
        <v>0.14399999999999999</v>
      </c>
      <c r="J10" s="4">
        <v>0.15970000000000001</v>
      </c>
      <c r="K10" s="4">
        <v>8.9999999999999993E-3</v>
      </c>
      <c r="L10" s="4">
        <v>1.5</v>
      </c>
      <c r="M10" s="15"/>
      <c r="N10" s="4">
        <v>0.14149999999999999</v>
      </c>
      <c r="O10" s="4">
        <v>0.16</v>
      </c>
      <c r="P10" s="4">
        <v>2.5999999999999999E-2</v>
      </c>
      <c r="Q10" s="4">
        <v>2.2999999999999998</v>
      </c>
    </row>
    <row r="11" spans="1:17" x14ac:dyDescent="0.2">
      <c r="A11" s="4" t="s">
        <v>157</v>
      </c>
      <c r="B11" s="4">
        <v>0.85</v>
      </c>
      <c r="C11" s="15"/>
      <c r="D11" s="4">
        <v>0.1197</v>
      </c>
      <c r="E11" s="4">
        <v>0.13139999999999999</v>
      </c>
      <c r="F11" s="4">
        <v>1.4999999999999999E-2</v>
      </c>
      <c r="G11" s="4">
        <v>1.7</v>
      </c>
      <c r="H11" s="15"/>
      <c r="I11" s="4">
        <v>0.1041</v>
      </c>
      <c r="J11" s="4">
        <v>0.1167</v>
      </c>
      <c r="K11" s="4">
        <v>8.9999999999999993E-3</v>
      </c>
      <c r="L11" s="4">
        <v>1.5</v>
      </c>
      <c r="M11" s="15"/>
      <c r="N11" s="4">
        <v>0.1026</v>
      </c>
      <c r="O11" s="4">
        <v>0.1166</v>
      </c>
      <c r="P11" s="4">
        <v>1.7999999999999999E-2</v>
      </c>
      <c r="Q11" s="4">
        <v>1.9</v>
      </c>
    </row>
    <row r="12" spans="1:17" x14ac:dyDescent="0.2">
      <c r="A12" s="4" t="s">
        <v>158</v>
      </c>
      <c r="B12" s="4">
        <v>0.78</v>
      </c>
      <c r="C12" s="15"/>
      <c r="D12" s="4">
        <v>0.1225</v>
      </c>
      <c r="E12" s="4">
        <v>0.13389999999999999</v>
      </c>
      <c r="F12" s="4">
        <v>1.4E-2</v>
      </c>
      <c r="G12" s="4">
        <v>1.8</v>
      </c>
      <c r="H12" s="15"/>
      <c r="I12" s="4">
        <v>0.126</v>
      </c>
      <c r="J12" s="4">
        <v>0.13750000000000001</v>
      </c>
      <c r="K12" s="4">
        <v>8.0000000000000002E-3</v>
      </c>
      <c r="L12" s="4">
        <v>1.3</v>
      </c>
      <c r="M12" s="15"/>
      <c r="N12" s="4">
        <v>0.12429999999999999</v>
      </c>
      <c r="O12" s="4">
        <v>0.13900000000000001</v>
      </c>
      <c r="P12" s="4">
        <v>1.9E-2</v>
      </c>
      <c r="Q12" s="4">
        <v>1.9</v>
      </c>
    </row>
    <row r="13" spans="1:17" x14ac:dyDescent="0.2">
      <c r="A13" s="4" t="s">
        <v>159</v>
      </c>
      <c r="B13" s="4">
        <v>0.95</v>
      </c>
      <c r="C13" s="15"/>
      <c r="D13" s="4">
        <v>0.10580000000000001</v>
      </c>
      <c r="E13" s="4">
        <v>0.124</v>
      </c>
      <c r="F13" s="4">
        <v>1.2999999999999999E-2</v>
      </c>
      <c r="G13" s="4">
        <v>1.5</v>
      </c>
      <c r="H13" s="15"/>
      <c r="I13" s="4">
        <v>9.6500000000000002E-2</v>
      </c>
      <c r="J13" s="4">
        <v>0.1207</v>
      </c>
      <c r="K13" s="4">
        <v>1.2E-2</v>
      </c>
      <c r="L13" s="4">
        <v>1.6</v>
      </c>
      <c r="M13" s="15"/>
      <c r="N13" s="4">
        <v>9.2100000000000001E-2</v>
      </c>
      <c r="O13" s="4">
        <v>0.11559999999999999</v>
      </c>
      <c r="P13" s="4">
        <v>1.9E-2</v>
      </c>
      <c r="Q13" s="4">
        <v>2.9</v>
      </c>
    </row>
    <row r="14" spans="1:17" x14ac:dyDescent="0.2">
      <c r="A14" s="4" t="s">
        <v>160</v>
      </c>
      <c r="B14" s="4">
        <v>0.99</v>
      </c>
      <c r="C14" s="15"/>
      <c r="D14" s="4">
        <v>0.1729</v>
      </c>
      <c r="E14" s="4">
        <v>0.1769</v>
      </c>
      <c r="F14" s="4">
        <v>8.0000000000000002E-3</v>
      </c>
      <c r="G14" s="4">
        <v>1.3</v>
      </c>
      <c r="H14" s="15"/>
      <c r="I14" s="4">
        <v>0.17119999999999999</v>
      </c>
      <c r="J14" s="4">
        <v>0.17630000000000001</v>
      </c>
      <c r="K14" s="4">
        <v>6.0000000000000001E-3</v>
      </c>
      <c r="L14" s="4">
        <v>1.3</v>
      </c>
      <c r="M14" s="15"/>
      <c r="N14" s="4">
        <v>0.16880000000000001</v>
      </c>
      <c r="O14" s="4">
        <v>0.17849999999999999</v>
      </c>
      <c r="P14" s="4">
        <v>1.2999999999999999E-2</v>
      </c>
      <c r="Q14" s="4">
        <v>1.6</v>
      </c>
    </row>
    <row r="15" spans="1:17" x14ac:dyDescent="0.2">
      <c r="A15" s="4" t="s">
        <v>161</v>
      </c>
      <c r="B15" s="4">
        <v>0.86</v>
      </c>
      <c r="C15" s="15"/>
      <c r="D15" s="4">
        <v>0.1113</v>
      </c>
      <c r="E15" s="4">
        <v>0.1119</v>
      </c>
      <c r="F15" s="4">
        <v>1.7000000000000001E-2</v>
      </c>
      <c r="G15" s="4">
        <v>1.9</v>
      </c>
      <c r="H15" s="15"/>
      <c r="I15" s="4">
        <v>9.5899999999999999E-2</v>
      </c>
      <c r="J15" s="4">
        <v>0.1114</v>
      </c>
      <c r="K15" s="4">
        <v>8.0000000000000002E-3</v>
      </c>
      <c r="L15" s="4">
        <v>1.7</v>
      </c>
      <c r="M15" s="15"/>
      <c r="N15" s="4">
        <v>9.3299999999999994E-2</v>
      </c>
      <c r="O15" s="4">
        <v>0.10920000000000001</v>
      </c>
      <c r="P15" s="4">
        <v>1.4999999999999999E-2</v>
      </c>
      <c r="Q15" s="4">
        <v>1.9</v>
      </c>
    </row>
    <row r="16" spans="1:17" x14ac:dyDescent="0.2">
      <c r="A16" s="4" t="s">
        <v>162</v>
      </c>
      <c r="B16" s="4">
        <v>0.85</v>
      </c>
      <c r="C16" s="15"/>
      <c r="D16" s="4">
        <v>0.13780000000000001</v>
      </c>
      <c r="E16" s="4">
        <v>0.15709999999999999</v>
      </c>
      <c r="F16" s="4">
        <v>3.4000000000000002E-2</v>
      </c>
      <c r="G16" s="4">
        <v>2.4</v>
      </c>
      <c r="H16" s="15"/>
      <c r="I16" s="4">
        <v>0.14299999999999999</v>
      </c>
      <c r="J16" s="4">
        <v>0.1573</v>
      </c>
      <c r="K16" s="4">
        <v>1.2E-2</v>
      </c>
      <c r="L16" s="4">
        <v>1.4</v>
      </c>
      <c r="M16" s="15"/>
      <c r="N16" s="4">
        <v>0.1429</v>
      </c>
      <c r="O16" s="4">
        <v>0.15920000000000001</v>
      </c>
      <c r="P16" s="4">
        <v>3.1E-2</v>
      </c>
      <c r="Q16" s="4">
        <v>1.8</v>
      </c>
    </row>
    <row r="17" spans="1:17" x14ac:dyDescent="0.2">
      <c r="A17" s="4" t="s">
        <v>163</v>
      </c>
      <c r="B17" s="4">
        <v>1</v>
      </c>
      <c r="C17" s="15"/>
      <c r="D17" s="4">
        <v>0.12089999999999999</v>
      </c>
      <c r="E17" s="4">
        <v>0.12839999999999999</v>
      </c>
      <c r="F17" s="4">
        <v>1.7000000000000001E-2</v>
      </c>
      <c r="G17" s="4">
        <v>2.2999999999999998</v>
      </c>
      <c r="H17" s="15"/>
      <c r="I17" s="4">
        <v>0.1245</v>
      </c>
      <c r="J17" s="4">
        <v>0.14119999999999999</v>
      </c>
      <c r="K17" s="4">
        <v>1.4999999999999999E-2</v>
      </c>
      <c r="L17" s="4">
        <v>1.7</v>
      </c>
      <c r="M17" s="15"/>
      <c r="N17" s="4">
        <v>0.122</v>
      </c>
      <c r="O17" s="4">
        <v>0.14130000000000001</v>
      </c>
      <c r="P17" s="4">
        <v>2.9000000000000001E-2</v>
      </c>
      <c r="Q17" s="4">
        <v>2.6</v>
      </c>
    </row>
    <row r="18" spans="1:17" x14ac:dyDescent="0.2">
      <c r="D18" t="s">
        <v>167</v>
      </c>
      <c r="I18" t="s">
        <v>168</v>
      </c>
      <c r="N18" t="s">
        <v>169</v>
      </c>
    </row>
    <row r="21" spans="1:17" ht="19" x14ac:dyDescent="0.25">
      <c r="D21" s="18" t="s">
        <v>191</v>
      </c>
    </row>
    <row r="22" spans="1:17" x14ac:dyDescent="0.2">
      <c r="D22" t="s">
        <v>176</v>
      </c>
    </row>
    <row r="71" spans="4:5" x14ac:dyDescent="0.2">
      <c r="D71" t="s">
        <v>175</v>
      </c>
    </row>
    <row r="72" spans="4:5" x14ac:dyDescent="0.2">
      <c r="D72">
        <v>0.09</v>
      </c>
      <c r="E72">
        <v>0.09</v>
      </c>
    </row>
    <row r="73" spans="4:5" x14ac:dyDescent="0.2">
      <c r="D73">
        <v>20</v>
      </c>
      <c r="E73">
        <v>20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4FBF2-9356-394A-8D55-3A58DFC12CD8}">
  <dimension ref="A1:R47"/>
  <sheetViews>
    <sheetView topLeftCell="A2" workbookViewId="0">
      <selection activeCell="J48" sqref="J48"/>
    </sheetView>
  </sheetViews>
  <sheetFormatPr baseColWidth="10" defaultRowHeight="16" x14ac:dyDescent="0.2"/>
  <cols>
    <col min="2" max="2" width="17" customWidth="1"/>
    <col min="3" max="3" width="13.6640625" customWidth="1"/>
    <col min="4" max="4" width="14.6640625" customWidth="1"/>
    <col min="5" max="5" width="30.1640625" customWidth="1"/>
  </cols>
  <sheetData>
    <row r="1" spans="1:18" x14ac:dyDescent="0.2">
      <c r="A1" t="s">
        <v>52</v>
      </c>
    </row>
    <row r="3" spans="1:18" ht="21" x14ac:dyDescent="0.25">
      <c r="A3" s="20" t="s">
        <v>178</v>
      </c>
      <c r="B3" s="20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5" spans="1:18" x14ac:dyDescent="0.2">
      <c r="C5" t="s">
        <v>177</v>
      </c>
    </row>
    <row r="6" spans="1:18" x14ac:dyDescent="0.2">
      <c r="A6" t="s">
        <v>42</v>
      </c>
      <c r="B6" t="s">
        <v>44</v>
      </c>
      <c r="C6" t="s">
        <v>174</v>
      </c>
      <c r="D6" t="s">
        <v>192</v>
      </c>
      <c r="E6" t="s">
        <v>193</v>
      </c>
    </row>
    <row r="7" spans="1:18" x14ac:dyDescent="0.2">
      <c r="A7" t="s">
        <v>3</v>
      </c>
      <c r="B7">
        <v>2522</v>
      </c>
      <c r="C7">
        <v>6</v>
      </c>
      <c r="D7">
        <v>5</v>
      </c>
      <c r="E7">
        <f>D7/C7</f>
        <v>0.83333333333333337</v>
      </c>
    </row>
    <row r="8" spans="1:18" x14ac:dyDescent="0.2">
      <c r="A8" t="s">
        <v>6</v>
      </c>
      <c r="B8">
        <v>2774</v>
      </c>
      <c r="C8">
        <v>8</v>
      </c>
      <c r="D8">
        <v>5</v>
      </c>
      <c r="E8">
        <f t="shared" ref="E8:E47" si="0">D8/C8</f>
        <v>0.625</v>
      </c>
    </row>
    <row r="9" spans="1:18" x14ac:dyDescent="0.2">
      <c r="A9" t="s">
        <v>14</v>
      </c>
      <c r="B9">
        <v>2851</v>
      </c>
      <c r="C9">
        <v>5</v>
      </c>
      <c r="D9">
        <v>5</v>
      </c>
      <c r="E9">
        <f t="shared" si="0"/>
        <v>1</v>
      </c>
    </row>
    <row r="10" spans="1:18" x14ac:dyDescent="0.2">
      <c r="A10" t="s">
        <v>0</v>
      </c>
      <c r="B10">
        <v>1731</v>
      </c>
      <c r="C10">
        <v>4</v>
      </c>
      <c r="D10">
        <v>4</v>
      </c>
      <c r="E10">
        <f t="shared" si="0"/>
        <v>1</v>
      </c>
    </row>
    <row r="11" spans="1:18" x14ac:dyDescent="0.2">
      <c r="A11" t="s">
        <v>15</v>
      </c>
      <c r="B11">
        <v>13230</v>
      </c>
      <c r="C11">
        <v>12</v>
      </c>
      <c r="D11">
        <v>39</v>
      </c>
      <c r="E11">
        <f t="shared" si="0"/>
        <v>3.25</v>
      </c>
    </row>
    <row r="12" spans="1:18" x14ac:dyDescent="0.2">
      <c r="A12" t="s">
        <v>8</v>
      </c>
      <c r="B12">
        <v>1976</v>
      </c>
      <c r="C12">
        <v>5</v>
      </c>
      <c r="D12">
        <v>4</v>
      </c>
      <c r="E12">
        <f t="shared" si="0"/>
        <v>0.8</v>
      </c>
    </row>
    <row r="13" spans="1:18" x14ac:dyDescent="0.2">
      <c r="A13" t="s">
        <v>10</v>
      </c>
      <c r="B13">
        <v>6867</v>
      </c>
      <c r="C13">
        <v>9</v>
      </c>
      <c r="D13">
        <v>12</v>
      </c>
      <c r="E13">
        <f t="shared" si="0"/>
        <v>1.3333333333333333</v>
      </c>
    </row>
    <row r="14" spans="1:18" x14ac:dyDescent="0.2">
      <c r="A14" t="s">
        <v>9</v>
      </c>
      <c r="B14">
        <v>6867</v>
      </c>
      <c r="C14">
        <v>8</v>
      </c>
      <c r="D14">
        <v>12</v>
      </c>
      <c r="E14">
        <f t="shared" si="0"/>
        <v>1.5</v>
      </c>
    </row>
    <row r="15" spans="1:18" x14ac:dyDescent="0.2">
      <c r="A15" t="s">
        <v>16</v>
      </c>
      <c r="B15">
        <v>5551</v>
      </c>
      <c r="C15">
        <v>7</v>
      </c>
      <c r="D15">
        <v>9</v>
      </c>
      <c r="E15">
        <f t="shared" si="0"/>
        <v>1.2857142857142858</v>
      </c>
    </row>
    <row r="16" spans="1:18" x14ac:dyDescent="0.2">
      <c r="A16" t="s">
        <v>20</v>
      </c>
      <c r="B16">
        <v>6441</v>
      </c>
      <c r="C16">
        <v>7</v>
      </c>
      <c r="D16">
        <v>11</v>
      </c>
      <c r="E16">
        <f t="shared" si="0"/>
        <v>1.5714285714285714</v>
      </c>
    </row>
    <row r="17" spans="1:7" x14ac:dyDescent="0.2">
      <c r="A17" t="s">
        <v>11</v>
      </c>
      <c r="B17">
        <v>1324</v>
      </c>
      <c r="C17">
        <v>3</v>
      </c>
      <c r="D17">
        <v>3</v>
      </c>
      <c r="E17">
        <f t="shared" si="0"/>
        <v>1</v>
      </c>
    </row>
    <row r="18" spans="1:7" x14ac:dyDescent="0.2">
      <c r="A18" t="s">
        <v>18</v>
      </c>
      <c r="B18">
        <v>8236</v>
      </c>
      <c r="C18">
        <v>9</v>
      </c>
      <c r="D18">
        <v>14</v>
      </c>
      <c r="E18">
        <f t="shared" si="0"/>
        <v>1.5555555555555556</v>
      </c>
    </row>
    <row r="19" spans="1:7" x14ac:dyDescent="0.2">
      <c r="A19" t="s">
        <v>19</v>
      </c>
      <c r="B19">
        <v>4381</v>
      </c>
      <c r="C19">
        <v>7</v>
      </c>
      <c r="D19">
        <v>8</v>
      </c>
      <c r="E19">
        <f t="shared" si="0"/>
        <v>1.1428571428571428</v>
      </c>
    </row>
    <row r="20" spans="1:7" x14ac:dyDescent="0.2">
      <c r="A20" t="s">
        <v>22</v>
      </c>
      <c r="B20">
        <v>18922</v>
      </c>
      <c r="C20">
        <v>15</v>
      </c>
      <c r="D20">
        <v>38</v>
      </c>
      <c r="E20">
        <f t="shared" si="0"/>
        <v>2.5333333333333332</v>
      </c>
    </row>
    <row r="21" spans="1:7" x14ac:dyDescent="0.2">
      <c r="A21" t="s">
        <v>5</v>
      </c>
      <c r="B21">
        <v>17880</v>
      </c>
      <c r="C21">
        <v>15</v>
      </c>
      <c r="D21">
        <v>33</v>
      </c>
      <c r="E21">
        <f t="shared" si="0"/>
        <v>2.2000000000000002</v>
      </c>
    </row>
    <row r="22" spans="1:7" x14ac:dyDescent="0.2">
      <c r="A22" t="s">
        <v>7</v>
      </c>
      <c r="B22">
        <v>17338</v>
      </c>
      <c r="C22">
        <v>14</v>
      </c>
      <c r="D22">
        <v>34</v>
      </c>
      <c r="E22">
        <f t="shared" si="0"/>
        <v>2.4285714285714284</v>
      </c>
    </row>
    <row r="23" spans="1:7" x14ac:dyDescent="0.2">
      <c r="A23" t="s">
        <v>21</v>
      </c>
      <c r="B23">
        <v>14348</v>
      </c>
      <c r="C23">
        <v>11</v>
      </c>
      <c r="D23">
        <v>27</v>
      </c>
      <c r="E23">
        <f t="shared" si="0"/>
        <v>2.4545454545454546</v>
      </c>
    </row>
    <row r="24" spans="1:7" x14ac:dyDescent="0.2">
      <c r="A24" t="s">
        <v>17</v>
      </c>
      <c r="B24">
        <v>9986</v>
      </c>
      <c r="C24">
        <v>8</v>
      </c>
      <c r="D24">
        <v>17</v>
      </c>
      <c r="E24">
        <f t="shared" si="0"/>
        <v>2.125</v>
      </c>
    </row>
    <row r="25" spans="1:7" x14ac:dyDescent="0.2">
      <c r="A25" t="s">
        <v>25</v>
      </c>
      <c r="B25">
        <v>4513</v>
      </c>
      <c r="C25">
        <v>7</v>
      </c>
      <c r="D25">
        <v>7</v>
      </c>
      <c r="E25">
        <f t="shared" si="0"/>
        <v>1</v>
      </c>
    </row>
    <row r="26" spans="1:7" x14ac:dyDescent="0.2">
      <c r="A26" t="s">
        <v>26</v>
      </c>
      <c r="B26">
        <v>5440</v>
      </c>
      <c r="C26">
        <v>7</v>
      </c>
      <c r="D26">
        <v>9</v>
      </c>
      <c r="E26">
        <f t="shared" si="0"/>
        <v>1.2857142857142858</v>
      </c>
    </row>
    <row r="27" spans="1:7" x14ac:dyDescent="0.2">
      <c r="A27" t="s">
        <v>28</v>
      </c>
      <c r="B27">
        <v>5440</v>
      </c>
      <c r="C27">
        <v>7</v>
      </c>
      <c r="D27">
        <v>9</v>
      </c>
      <c r="E27">
        <f t="shared" si="0"/>
        <v>1.2857142857142858</v>
      </c>
    </row>
    <row r="28" spans="1:7" x14ac:dyDescent="0.2">
      <c r="A28" t="s">
        <v>4</v>
      </c>
      <c r="B28">
        <v>1226</v>
      </c>
      <c r="C28">
        <v>3</v>
      </c>
      <c r="D28">
        <v>3</v>
      </c>
      <c r="E28">
        <f t="shared" si="0"/>
        <v>1</v>
      </c>
    </row>
    <row r="29" spans="1:7" x14ac:dyDescent="0.2">
      <c r="A29" t="s">
        <v>13</v>
      </c>
      <c r="B29">
        <v>13419</v>
      </c>
      <c r="C29">
        <v>18</v>
      </c>
      <c r="D29">
        <v>25</v>
      </c>
      <c r="E29">
        <f t="shared" si="0"/>
        <v>1.3888888888888888</v>
      </c>
    </row>
    <row r="30" spans="1:7" x14ac:dyDescent="0.2">
      <c r="A30" t="s">
        <v>2</v>
      </c>
      <c r="B30">
        <v>4753</v>
      </c>
      <c r="C30">
        <v>7</v>
      </c>
      <c r="D30">
        <v>8</v>
      </c>
      <c r="E30">
        <f t="shared" si="0"/>
        <v>1.1428571428571428</v>
      </c>
    </row>
    <row r="31" spans="1:7" x14ac:dyDescent="0.2">
      <c r="A31" t="s">
        <v>30</v>
      </c>
      <c r="B31">
        <v>9223</v>
      </c>
      <c r="C31">
        <v>9</v>
      </c>
      <c r="D31">
        <v>18</v>
      </c>
      <c r="E31">
        <f t="shared" si="0"/>
        <v>2</v>
      </c>
      <c r="G31" t="s">
        <v>194</v>
      </c>
    </row>
    <row r="32" spans="1:7" x14ac:dyDescent="0.2">
      <c r="A32" t="s">
        <v>23</v>
      </c>
      <c r="B32">
        <v>6101</v>
      </c>
      <c r="C32">
        <v>6</v>
      </c>
      <c r="D32">
        <v>9</v>
      </c>
      <c r="E32">
        <f t="shared" si="0"/>
        <v>1.5</v>
      </c>
    </row>
    <row r="33" spans="1:5" x14ac:dyDescent="0.2">
      <c r="A33" t="s">
        <v>31</v>
      </c>
      <c r="B33">
        <v>18915</v>
      </c>
      <c r="C33">
        <v>13</v>
      </c>
      <c r="D33">
        <v>39</v>
      </c>
      <c r="E33">
        <f t="shared" si="0"/>
        <v>3</v>
      </c>
    </row>
    <row r="34" spans="1:5" x14ac:dyDescent="0.2">
      <c r="A34" t="s">
        <v>27</v>
      </c>
      <c r="B34">
        <v>18682</v>
      </c>
      <c r="C34">
        <v>14</v>
      </c>
      <c r="D34">
        <v>36</v>
      </c>
      <c r="E34">
        <f t="shared" si="0"/>
        <v>2.5714285714285716</v>
      </c>
    </row>
    <row r="35" spans="1:5" x14ac:dyDescent="0.2">
      <c r="A35" t="s">
        <v>29</v>
      </c>
      <c r="B35">
        <v>6370</v>
      </c>
      <c r="C35">
        <v>7</v>
      </c>
      <c r="D35">
        <v>12</v>
      </c>
      <c r="E35">
        <f t="shared" si="0"/>
        <v>1.7142857142857142</v>
      </c>
    </row>
    <row r="36" spans="1:5" x14ac:dyDescent="0.2">
      <c r="A36" t="s">
        <v>38</v>
      </c>
      <c r="B36">
        <v>11311</v>
      </c>
      <c r="C36">
        <v>10</v>
      </c>
      <c r="D36">
        <v>19</v>
      </c>
      <c r="E36">
        <f t="shared" si="0"/>
        <v>1.9</v>
      </c>
    </row>
    <row r="37" spans="1:5" x14ac:dyDescent="0.2">
      <c r="A37" t="s">
        <v>33</v>
      </c>
      <c r="B37">
        <v>3038</v>
      </c>
      <c r="C37">
        <v>6</v>
      </c>
      <c r="D37">
        <v>6</v>
      </c>
      <c r="E37">
        <f t="shared" si="0"/>
        <v>1</v>
      </c>
    </row>
    <row r="38" spans="1:5" x14ac:dyDescent="0.2">
      <c r="A38" t="s">
        <v>24</v>
      </c>
      <c r="B38">
        <v>3038</v>
      </c>
      <c r="C38">
        <v>5</v>
      </c>
      <c r="D38">
        <v>6</v>
      </c>
      <c r="E38">
        <f t="shared" si="0"/>
        <v>1.2</v>
      </c>
    </row>
    <row r="39" spans="1:5" x14ac:dyDescent="0.2">
      <c r="A39" t="s">
        <v>34</v>
      </c>
      <c r="B39">
        <v>3038</v>
      </c>
      <c r="C39">
        <v>5</v>
      </c>
      <c r="D39">
        <v>6</v>
      </c>
      <c r="E39">
        <f t="shared" si="0"/>
        <v>1.2</v>
      </c>
    </row>
    <row r="40" spans="1:5" x14ac:dyDescent="0.2">
      <c r="A40" t="s">
        <v>35</v>
      </c>
      <c r="B40">
        <v>16668</v>
      </c>
      <c r="C40">
        <v>13</v>
      </c>
      <c r="D40">
        <v>30</v>
      </c>
      <c r="E40">
        <f t="shared" si="0"/>
        <v>2.3076923076923075</v>
      </c>
    </row>
    <row r="41" spans="1:5" x14ac:dyDescent="0.2">
      <c r="A41" t="s">
        <v>32</v>
      </c>
      <c r="B41">
        <v>16668</v>
      </c>
      <c r="C41">
        <v>12</v>
      </c>
      <c r="D41">
        <v>30</v>
      </c>
      <c r="E41">
        <f t="shared" si="0"/>
        <v>2.5</v>
      </c>
    </row>
    <row r="42" spans="1:5" x14ac:dyDescent="0.2">
      <c r="A42" t="s">
        <v>37</v>
      </c>
      <c r="B42">
        <v>15271</v>
      </c>
      <c r="C42">
        <v>11</v>
      </c>
      <c r="D42">
        <v>27</v>
      </c>
      <c r="E42">
        <f t="shared" si="0"/>
        <v>2.4545454545454546</v>
      </c>
    </row>
    <row r="43" spans="1:5" x14ac:dyDescent="0.2">
      <c r="A43" t="s">
        <v>36</v>
      </c>
      <c r="B43">
        <v>14174</v>
      </c>
      <c r="C43">
        <v>10</v>
      </c>
      <c r="D43">
        <v>25</v>
      </c>
      <c r="E43">
        <f t="shared" si="0"/>
        <v>2.5</v>
      </c>
    </row>
    <row r="44" spans="1:5" x14ac:dyDescent="0.2">
      <c r="A44" t="s">
        <v>12</v>
      </c>
      <c r="B44">
        <v>1791</v>
      </c>
      <c r="C44">
        <v>4</v>
      </c>
      <c r="D44">
        <v>4</v>
      </c>
      <c r="E44">
        <f t="shared" si="0"/>
        <v>1</v>
      </c>
    </row>
    <row r="45" spans="1:5" x14ac:dyDescent="0.2">
      <c r="A45" t="s">
        <v>41</v>
      </c>
      <c r="B45">
        <v>4943</v>
      </c>
      <c r="C45">
        <v>6</v>
      </c>
      <c r="D45">
        <v>7</v>
      </c>
      <c r="E45">
        <f t="shared" si="0"/>
        <v>1.1666666666666667</v>
      </c>
    </row>
    <row r="46" spans="1:5" x14ac:dyDescent="0.2">
      <c r="A46" t="s">
        <v>40</v>
      </c>
      <c r="B46">
        <v>4942</v>
      </c>
      <c r="C46">
        <v>6</v>
      </c>
      <c r="D46">
        <v>7</v>
      </c>
      <c r="E46">
        <f t="shared" si="0"/>
        <v>1.1666666666666667</v>
      </c>
    </row>
    <row r="47" spans="1:5" x14ac:dyDescent="0.2">
      <c r="A47" t="s">
        <v>39</v>
      </c>
      <c r="B47">
        <v>4942</v>
      </c>
      <c r="C47">
        <v>6</v>
      </c>
      <c r="D47">
        <v>9</v>
      </c>
      <c r="E47">
        <f t="shared" si="0"/>
        <v>1.5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1.  Cryo-EM refinement</vt:lpstr>
      <vt:lpstr>Table 2. Homologs (cryo-EM)</vt:lpstr>
      <vt:lpstr>Table 3. X-ray refinement</vt:lpstr>
      <vt:lpstr>Table 4. Homologs (X-ray)</vt:lpstr>
      <vt:lpstr>Table 5. High-res X-ray refine</vt:lpstr>
      <vt:lpstr>Table 6. Refinement times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pafonine@gmail.com</dc:creator>
  <cp:lastModifiedBy>pafonine@gmail.com</cp:lastModifiedBy>
  <dcterms:created xsi:type="dcterms:W3CDTF">2024-06-19T21:26:04Z</dcterms:created>
  <dcterms:modified xsi:type="dcterms:W3CDTF">2025-06-22T18:40:28Z</dcterms:modified>
</cp:coreProperties>
</file>